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10" sheetId="1" r:id="rId1"/>
  </sheets>
  <definedNames>
    <definedName name="_Regression_Int" localSheetId="0" hidden="1">1</definedName>
    <definedName name="_xlnm.Print_Area">'2010'!#REF!</definedName>
    <definedName name="Print_Area_MI" localSheetId="0">'2010'!#REF!</definedName>
    <definedName name="PRINT_AREA_MI">'2010'!#REF!</definedName>
  </definedNames>
  <calcPr fullCalcOnLoad="1"/>
</workbook>
</file>

<file path=xl/sharedStrings.xml><?xml version="1.0" encoding="utf-8"?>
<sst xmlns="http://schemas.openxmlformats.org/spreadsheetml/2006/main" count="696" uniqueCount="40">
  <si>
    <t>Rain</t>
  </si>
  <si>
    <t>Daily</t>
  </si>
  <si>
    <t>9am</t>
  </si>
  <si>
    <t>RH</t>
  </si>
  <si>
    <t>Max</t>
  </si>
  <si>
    <t>Min</t>
  </si>
  <si>
    <t>Grass</t>
  </si>
  <si>
    <t>10cm</t>
  </si>
  <si>
    <t>20cm</t>
  </si>
  <si>
    <t>30cm</t>
  </si>
  <si>
    <t>100cm</t>
  </si>
  <si>
    <t>Windrun</t>
  </si>
  <si>
    <t>Penman</t>
  </si>
  <si>
    <t>ET</t>
  </si>
  <si>
    <t>Soil</t>
  </si>
  <si>
    <t>5-35cm</t>
  </si>
  <si>
    <t xml:space="preserve">Marlborough Research Centre Blenheim </t>
  </si>
  <si>
    <t>Daily weather data is summarised at 9am</t>
  </si>
  <si>
    <t>mm</t>
  </si>
  <si>
    <t>°C</t>
  </si>
  <si>
    <t>mj/m2</t>
  </si>
  <si>
    <t>km</t>
  </si>
  <si>
    <t>%</t>
  </si>
  <si>
    <t>Soil Temperatures</t>
  </si>
  <si>
    <t>Means</t>
  </si>
  <si>
    <t>Totals</t>
  </si>
  <si>
    <t>Growing</t>
  </si>
  <si>
    <t>Degree</t>
  </si>
  <si>
    <t>Sun</t>
  </si>
  <si>
    <t>hours</t>
  </si>
  <si>
    <t>Rad</t>
  </si>
  <si>
    <t>Wind</t>
  </si>
  <si>
    <t>Moisture</t>
  </si>
  <si>
    <t>24hr</t>
  </si>
  <si>
    <t>Speed</t>
  </si>
  <si>
    <t>Days&gt;10</t>
  </si>
  <si>
    <t>mean</t>
  </si>
  <si>
    <t>km/hr</t>
  </si>
  <si>
    <t>Maximum</t>
  </si>
  <si>
    <t>Minimum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</si>
</sst>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#,##0_);[Red]\(&quot;$&quot;#,##0\)"/>
    <numFmt numFmtId="172" formatCode="&quot;$&quot;#,##0.00_);[Red]\(&quot;$&quot;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</numFmts>
  <fonts count="42">
    <font>
      <sz val="12"/>
      <name val="Courier"/>
      <family val="0"/>
    </font>
    <font>
      <sz val="10"/>
      <name val="Arial"/>
      <family val="0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name val="Courier"/>
      <family val="3"/>
    </font>
    <font>
      <b/>
      <sz val="10"/>
      <color indexed="8"/>
      <name val="Courier"/>
      <family val="3"/>
    </font>
    <font>
      <b/>
      <sz val="12"/>
      <name val="Courier"/>
      <family val="3"/>
    </font>
    <font>
      <b/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left"/>
      <protection/>
    </xf>
    <xf numFmtId="17" fontId="4" fillId="0" borderId="0" xfId="0" applyNumberFormat="1" applyFont="1" applyAlignment="1" quotePrefix="1">
      <alignment horizontal="left"/>
    </xf>
    <xf numFmtId="166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left"/>
    </xf>
    <xf numFmtId="166" fontId="4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29"/>
  <sheetViews>
    <sheetView showGridLines="0" tabSelected="1" workbookViewId="0" topLeftCell="A465">
      <selection activeCell="A478" sqref="A478"/>
    </sheetView>
  </sheetViews>
  <sheetFormatPr defaultColWidth="9.796875" defaultRowHeight="15"/>
  <cols>
    <col min="1" max="1" width="3.796875" style="3" customWidth="1"/>
    <col min="2" max="2" width="3.296875" style="3" customWidth="1"/>
    <col min="3" max="3" width="5.19921875" style="3" customWidth="1"/>
    <col min="4" max="4" width="6.8984375" style="3" customWidth="1"/>
    <col min="5" max="7" width="6.296875" style="3" bestFit="1" customWidth="1"/>
    <col min="8" max="8" width="7.19921875" style="3" bestFit="1" customWidth="1"/>
    <col min="9" max="9" width="6.19921875" style="3" customWidth="1"/>
    <col min="10" max="12" width="6" style="3" customWidth="1"/>
    <col min="13" max="13" width="6.8984375" style="3" customWidth="1"/>
    <col min="14" max="14" width="9.19921875" style="3" bestFit="1" customWidth="1"/>
    <col min="15" max="15" width="6.09765625" style="3" customWidth="1"/>
    <col min="16" max="16" width="6.8984375" style="3" customWidth="1"/>
    <col min="17" max="17" width="8.796875" style="3" customWidth="1"/>
    <col min="18" max="18" width="6.8984375" style="3" customWidth="1"/>
    <col min="19" max="19" width="7.796875" style="3" customWidth="1"/>
    <col min="20" max="20" width="8.19921875" style="3" bestFit="1" customWidth="1"/>
    <col min="21" max="16384" width="9.796875" style="3" customWidth="1"/>
  </cols>
  <sheetData>
    <row r="1" spans="1:18" ht="12">
      <c r="A1" s="2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>
      <c r="A2" s="4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4:19" ht="12">
      <c r="D4" s="1"/>
      <c r="E4" s="1"/>
      <c r="F4" s="1"/>
      <c r="G4" s="1"/>
      <c r="H4" s="1" t="s">
        <v>6</v>
      </c>
      <c r="I4" s="1" t="s">
        <v>23</v>
      </c>
      <c r="J4" s="1"/>
      <c r="K4" s="1"/>
      <c r="L4" s="1"/>
      <c r="M4" s="1"/>
      <c r="N4" s="1"/>
      <c r="O4" s="1" t="s">
        <v>4</v>
      </c>
      <c r="P4" s="1"/>
      <c r="Q4" s="1" t="s">
        <v>14</v>
      </c>
      <c r="R4" s="1"/>
      <c r="S4" s="1" t="s">
        <v>26</v>
      </c>
    </row>
    <row r="5" spans="4:19" ht="12">
      <c r="D5" s="2" t="s">
        <v>0</v>
      </c>
      <c r="E5" s="2" t="s">
        <v>3</v>
      </c>
      <c r="F5" s="2" t="s">
        <v>4</v>
      </c>
      <c r="G5" s="2" t="s">
        <v>5</v>
      </c>
      <c r="H5" s="2" t="s">
        <v>5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30</v>
      </c>
      <c r="N5" s="2" t="s">
        <v>11</v>
      </c>
      <c r="O5" s="1" t="s">
        <v>31</v>
      </c>
      <c r="P5" s="2" t="s">
        <v>12</v>
      </c>
      <c r="Q5" s="1" t="s">
        <v>32</v>
      </c>
      <c r="R5" s="1" t="s">
        <v>28</v>
      </c>
      <c r="S5" s="1" t="s">
        <v>27</v>
      </c>
    </row>
    <row r="6" spans="4:19" ht="12">
      <c r="D6" s="2" t="s">
        <v>1</v>
      </c>
      <c r="E6" s="2" t="s">
        <v>33</v>
      </c>
      <c r="F6" s="2" t="s">
        <v>1</v>
      </c>
      <c r="G6" s="2" t="s">
        <v>1</v>
      </c>
      <c r="H6" s="2" t="s">
        <v>1</v>
      </c>
      <c r="I6" s="2" t="s">
        <v>2</v>
      </c>
      <c r="J6" s="2" t="s">
        <v>2</v>
      </c>
      <c r="K6" s="2" t="s">
        <v>2</v>
      </c>
      <c r="L6" s="2" t="s">
        <v>2</v>
      </c>
      <c r="M6" s="2" t="s">
        <v>1</v>
      </c>
      <c r="N6" s="2" t="s">
        <v>1</v>
      </c>
      <c r="O6" s="1" t="s">
        <v>34</v>
      </c>
      <c r="P6" s="2" t="s">
        <v>13</v>
      </c>
      <c r="Q6" s="1" t="s">
        <v>15</v>
      </c>
      <c r="R6" s="2" t="s">
        <v>1</v>
      </c>
      <c r="S6" s="1" t="s">
        <v>35</v>
      </c>
    </row>
    <row r="7" spans="4:19" ht="12">
      <c r="D7" s="2" t="s">
        <v>18</v>
      </c>
      <c r="E7" s="3" t="s">
        <v>36</v>
      </c>
      <c r="F7" s="2" t="s">
        <v>19</v>
      </c>
      <c r="G7" s="2" t="s">
        <v>19</v>
      </c>
      <c r="H7" s="2" t="s">
        <v>19</v>
      </c>
      <c r="I7" s="2" t="s">
        <v>19</v>
      </c>
      <c r="J7" s="2" t="s">
        <v>19</v>
      </c>
      <c r="K7" s="2" t="s">
        <v>19</v>
      </c>
      <c r="L7" s="2" t="s">
        <v>19</v>
      </c>
      <c r="M7" s="2" t="s">
        <v>20</v>
      </c>
      <c r="N7" s="2" t="s">
        <v>21</v>
      </c>
      <c r="O7" s="1" t="s">
        <v>37</v>
      </c>
      <c r="P7" s="2" t="s">
        <v>18</v>
      </c>
      <c r="Q7" s="1" t="s">
        <v>22</v>
      </c>
      <c r="R7" s="1" t="s">
        <v>29</v>
      </c>
      <c r="S7" s="1"/>
    </row>
    <row r="8" spans="1:20" ht="12">
      <c r="A8" s="1">
        <v>1</v>
      </c>
      <c r="B8" s="1">
        <v>1</v>
      </c>
      <c r="C8" s="1">
        <v>2010</v>
      </c>
      <c r="D8" s="5">
        <v>0</v>
      </c>
      <c r="E8" s="5">
        <v>73.1</v>
      </c>
      <c r="F8" s="5">
        <v>32.44</v>
      </c>
      <c r="G8" s="5">
        <v>10.15</v>
      </c>
      <c r="H8" s="5">
        <v>7.58</v>
      </c>
      <c r="I8" s="5">
        <v>20.15</v>
      </c>
      <c r="J8" s="5">
        <v>20.51</v>
      </c>
      <c r="K8" s="5">
        <v>21</v>
      </c>
      <c r="L8" s="5">
        <v>18.6</v>
      </c>
      <c r="M8" s="5">
        <v>31</v>
      </c>
      <c r="N8" s="5">
        <v>392.7</v>
      </c>
      <c r="O8" s="5">
        <v>50.507999999999996</v>
      </c>
      <c r="P8" s="5">
        <v>9.95</v>
      </c>
      <c r="Q8" s="5">
        <v>14.9</v>
      </c>
      <c r="R8" s="5">
        <v>13.26</v>
      </c>
      <c r="S8" s="5">
        <f aca="true" t="shared" si="0" ref="S8:S38">IF((F8+G8)/2-10&lt;=0,0,(F8+G8)/2-10)</f>
        <v>11.294999999999998</v>
      </c>
      <c r="T8" s="5"/>
    </row>
    <row r="9" spans="1:20" ht="12">
      <c r="A9" s="1">
        <v>2</v>
      </c>
      <c r="B9" s="1">
        <v>1</v>
      </c>
      <c r="C9" s="1">
        <v>2010</v>
      </c>
      <c r="D9" s="5">
        <v>0</v>
      </c>
      <c r="E9" s="5">
        <v>75.5</v>
      </c>
      <c r="F9" s="5">
        <v>28.38</v>
      </c>
      <c r="G9" s="5">
        <v>17.79</v>
      </c>
      <c r="H9" s="5">
        <v>13.52</v>
      </c>
      <c r="I9" s="5">
        <v>21.84</v>
      </c>
      <c r="J9" s="5">
        <v>22.58</v>
      </c>
      <c r="K9" s="5">
        <v>22.37</v>
      </c>
      <c r="L9" s="5">
        <v>18.62</v>
      </c>
      <c r="M9" s="5">
        <v>24.77</v>
      </c>
      <c r="N9" s="5">
        <v>366.5</v>
      </c>
      <c r="O9" s="5">
        <v>54.108</v>
      </c>
      <c r="P9" s="5">
        <v>5.375</v>
      </c>
      <c r="Q9" s="5">
        <v>15</v>
      </c>
      <c r="R9" s="5">
        <v>6.513</v>
      </c>
      <c r="S9" s="5">
        <f t="shared" si="0"/>
        <v>13.085</v>
      </c>
      <c r="T9" s="5"/>
    </row>
    <row r="10" spans="1:20" ht="12">
      <c r="A10" s="1">
        <v>3</v>
      </c>
      <c r="B10" s="1">
        <v>1</v>
      </c>
      <c r="C10" s="1">
        <v>2010</v>
      </c>
      <c r="D10" s="5">
        <v>0</v>
      </c>
      <c r="E10" s="5">
        <v>47.88</v>
      </c>
      <c r="F10" s="5">
        <v>23.67</v>
      </c>
      <c r="G10" s="5">
        <v>13.37</v>
      </c>
      <c r="H10" s="5">
        <v>11.79</v>
      </c>
      <c r="I10" s="5">
        <v>21.44</v>
      </c>
      <c r="J10" s="5">
        <v>22.39</v>
      </c>
      <c r="K10" s="5">
        <v>22.41</v>
      </c>
      <c r="L10" s="5">
        <v>18.7</v>
      </c>
      <c r="M10" s="5">
        <v>16.22</v>
      </c>
      <c r="N10" s="5">
        <v>415.6</v>
      </c>
      <c r="O10" s="5">
        <v>61.452000000000005</v>
      </c>
      <c r="P10" s="5">
        <v>4.413</v>
      </c>
      <c r="Q10" s="5">
        <v>14.7</v>
      </c>
      <c r="R10" s="5">
        <v>1.319</v>
      </c>
      <c r="S10" s="5">
        <f t="shared" si="0"/>
        <v>8.52</v>
      </c>
      <c r="T10" s="5"/>
    </row>
    <row r="11" spans="1:20" ht="12">
      <c r="A11" s="1">
        <v>4</v>
      </c>
      <c r="B11" s="1">
        <v>1</v>
      </c>
      <c r="C11" s="1">
        <v>2010</v>
      </c>
      <c r="D11" s="5">
        <v>0</v>
      </c>
      <c r="E11" s="5">
        <v>77.5</v>
      </c>
      <c r="F11" s="5">
        <v>24.03</v>
      </c>
      <c r="G11" s="5">
        <v>18.08</v>
      </c>
      <c r="H11" s="5">
        <v>16.05</v>
      </c>
      <c r="I11" s="5">
        <v>21.64</v>
      </c>
      <c r="J11" s="5">
        <v>21.87</v>
      </c>
      <c r="K11" s="5">
        <v>21.83</v>
      </c>
      <c r="L11" s="5">
        <v>18.78</v>
      </c>
      <c r="M11" s="5">
        <v>33.63</v>
      </c>
      <c r="N11" s="5">
        <v>512.6</v>
      </c>
      <c r="O11" s="5">
        <v>81.72</v>
      </c>
      <c r="P11" s="5">
        <v>7.43</v>
      </c>
      <c r="Q11" s="5">
        <v>14.6</v>
      </c>
      <c r="R11" s="5">
        <v>13.03</v>
      </c>
      <c r="S11" s="5">
        <f t="shared" si="0"/>
        <v>11.055</v>
      </c>
      <c r="T11" s="5"/>
    </row>
    <row r="12" spans="1:20" ht="12">
      <c r="A12" s="1">
        <v>5</v>
      </c>
      <c r="B12" s="1">
        <v>1</v>
      </c>
      <c r="C12" s="1">
        <v>2010</v>
      </c>
      <c r="D12" s="5">
        <v>0</v>
      </c>
      <c r="E12" s="5">
        <v>69.62</v>
      </c>
      <c r="F12" s="5">
        <v>23.39</v>
      </c>
      <c r="G12" s="5">
        <v>12.59</v>
      </c>
      <c r="H12" s="5">
        <v>9.17</v>
      </c>
      <c r="I12" s="5">
        <v>21.37</v>
      </c>
      <c r="J12" s="5">
        <v>21.67</v>
      </c>
      <c r="K12" s="5">
        <v>21.84</v>
      </c>
      <c r="L12" s="5">
        <v>18.84</v>
      </c>
      <c r="M12" s="5">
        <v>32.49</v>
      </c>
      <c r="N12" s="5">
        <v>247.9</v>
      </c>
      <c r="O12" s="5">
        <v>33.84</v>
      </c>
      <c r="P12" s="5">
        <v>4.467</v>
      </c>
      <c r="Q12" s="5">
        <v>14</v>
      </c>
      <c r="R12" s="5">
        <v>12.26</v>
      </c>
      <c r="S12" s="5">
        <f t="shared" si="0"/>
        <v>7.990000000000002</v>
      </c>
      <c r="T12" s="5"/>
    </row>
    <row r="13" spans="1:20" ht="12">
      <c r="A13" s="1">
        <v>6</v>
      </c>
      <c r="B13" s="1">
        <v>1</v>
      </c>
      <c r="C13" s="1">
        <v>2010</v>
      </c>
      <c r="D13" s="5">
        <v>0</v>
      </c>
      <c r="E13" s="5">
        <v>66.73</v>
      </c>
      <c r="F13" s="5">
        <v>27.34</v>
      </c>
      <c r="G13" s="5">
        <v>10.04</v>
      </c>
      <c r="H13" s="5">
        <v>5.407</v>
      </c>
      <c r="I13" s="5">
        <v>20.97</v>
      </c>
      <c r="J13" s="5">
        <v>21.66</v>
      </c>
      <c r="K13" s="5">
        <v>22.16</v>
      </c>
      <c r="L13" s="5">
        <v>18.89</v>
      </c>
      <c r="M13" s="5">
        <v>29.17</v>
      </c>
      <c r="N13" s="5">
        <v>409.6</v>
      </c>
      <c r="O13" s="5">
        <v>58.068</v>
      </c>
      <c r="P13" s="5">
        <v>7.13</v>
      </c>
      <c r="Q13" s="5">
        <v>14.6</v>
      </c>
      <c r="R13" s="5">
        <v>13.13</v>
      </c>
      <c r="S13" s="5">
        <f t="shared" si="0"/>
        <v>8.689999999999998</v>
      </c>
      <c r="T13" s="5"/>
    </row>
    <row r="14" spans="1:20" ht="12">
      <c r="A14" s="1">
        <v>7</v>
      </c>
      <c r="B14" s="1">
        <v>1</v>
      </c>
      <c r="C14" s="1">
        <v>2010</v>
      </c>
      <c r="D14" s="5">
        <v>0</v>
      </c>
      <c r="E14" s="5">
        <v>52.65</v>
      </c>
      <c r="F14" s="5">
        <v>24.36</v>
      </c>
      <c r="G14" s="5">
        <v>15.25</v>
      </c>
      <c r="H14" s="5">
        <v>12.07</v>
      </c>
      <c r="I14" s="5">
        <v>20.93</v>
      </c>
      <c r="J14" s="5">
        <v>22.12</v>
      </c>
      <c r="K14" s="5">
        <v>22.38</v>
      </c>
      <c r="L14" s="5">
        <v>18.95</v>
      </c>
      <c r="M14" s="5">
        <v>27.57</v>
      </c>
      <c r="N14" s="5">
        <v>476.7</v>
      </c>
      <c r="O14" s="5">
        <v>59.04</v>
      </c>
      <c r="P14" s="5">
        <v>5.609</v>
      </c>
      <c r="Q14" s="5">
        <v>14.1</v>
      </c>
      <c r="R14" s="5">
        <v>7.41</v>
      </c>
      <c r="S14" s="5">
        <f t="shared" si="0"/>
        <v>9.805</v>
      </c>
      <c r="T14" s="5"/>
    </row>
    <row r="15" spans="1:20" ht="12">
      <c r="A15" s="1">
        <v>8</v>
      </c>
      <c r="B15" s="1">
        <v>1</v>
      </c>
      <c r="C15" s="1">
        <v>2010</v>
      </c>
      <c r="D15" s="5">
        <v>0</v>
      </c>
      <c r="E15" s="5">
        <v>76.9</v>
      </c>
      <c r="F15" s="5">
        <v>23.08</v>
      </c>
      <c r="G15" s="5">
        <v>12.2</v>
      </c>
      <c r="H15" s="5">
        <v>7.69</v>
      </c>
      <c r="I15" s="5">
        <v>20.82</v>
      </c>
      <c r="J15" s="5">
        <v>21.81</v>
      </c>
      <c r="K15" s="5">
        <v>22.18</v>
      </c>
      <c r="L15" s="5">
        <v>19.03</v>
      </c>
      <c r="M15" s="5">
        <v>31.3</v>
      </c>
      <c r="N15" s="5">
        <v>336.7</v>
      </c>
      <c r="O15" s="5">
        <v>72.468</v>
      </c>
      <c r="P15" s="5">
        <v>5.908</v>
      </c>
      <c r="Q15" s="5">
        <v>13.9</v>
      </c>
      <c r="R15" s="5">
        <v>11.47</v>
      </c>
      <c r="S15" s="5">
        <f t="shared" si="0"/>
        <v>7.640000000000001</v>
      </c>
      <c r="T15" s="5"/>
    </row>
    <row r="16" spans="1:20" ht="12">
      <c r="A16" s="1">
        <v>9</v>
      </c>
      <c r="B16" s="1">
        <v>1</v>
      </c>
      <c r="C16" s="1">
        <v>2010</v>
      </c>
      <c r="D16" s="5">
        <v>0</v>
      </c>
      <c r="E16" s="5">
        <v>59.72</v>
      </c>
      <c r="F16" s="5">
        <v>21.89</v>
      </c>
      <c r="G16" s="5">
        <v>9.57</v>
      </c>
      <c r="H16" s="5">
        <v>6.843</v>
      </c>
      <c r="I16" s="5">
        <v>19.72</v>
      </c>
      <c r="J16" s="5">
        <v>21.38</v>
      </c>
      <c r="K16" s="5">
        <v>21.89</v>
      </c>
      <c r="L16" s="5">
        <v>19.07</v>
      </c>
      <c r="M16" s="5">
        <v>31.75</v>
      </c>
      <c r="N16" s="5">
        <v>308.2</v>
      </c>
      <c r="O16" s="5">
        <v>43.308</v>
      </c>
      <c r="P16" s="5">
        <v>5.289</v>
      </c>
      <c r="Q16" s="5">
        <v>13.7</v>
      </c>
      <c r="R16" s="5">
        <v>9.54</v>
      </c>
      <c r="S16" s="5">
        <f t="shared" si="0"/>
        <v>5.73</v>
      </c>
      <c r="T16" s="5"/>
    </row>
    <row r="17" spans="1:20" ht="12">
      <c r="A17" s="1">
        <v>10</v>
      </c>
      <c r="B17" s="1">
        <v>1</v>
      </c>
      <c r="C17" s="1">
        <v>2010</v>
      </c>
      <c r="D17" s="5">
        <v>24.4</v>
      </c>
      <c r="E17" s="5">
        <v>93.8</v>
      </c>
      <c r="F17" s="5">
        <v>20.95</v>
      </c>
      <c r="G17" s="5">
        <v>12.54</v>
      </c>
      <c r="H17" s="5">
        <v>10.76</v>
      </c>
      <c r="I17" s="5">
        <v>21.21</v>
      </c>
      <c r="J17" s="5">
        <v>21.89</v>
      </c>
      <c r="K17" s="5">
        <v>22.18</v>
      </c>
      <c r="L17" s="5">
        <v>19.12</v>
      </c>
      <c r="M17" s="5">
        <v>11.36</v>
      </c>
      <c r="N17" s="5">
        <v>277.5</v>
      </c>
      <c r="O17" s="5">
        <v>56.772</v>
      </c>
      <c r="P17" s="5">
        <v>2.561</v>
      </c>
      <c r="Q17" s="5">
        <v>16.9</v>
      </c>
      <c r="R17" s="5">
        <v>2.572</v>
      </c>
      <c r="S17" s="5">
        <f t="shared" si="0"/>
        <v>6.744999999999997</v>
      </c>
      <c r="T17" s="5"/>
    </row>
    <row r="18" spans="1:20" ht="12">
      <c r="A18" s="1">
        <v>11</v>
      </c>
      <c r="B18" s="1">
        <v>1</v>
      </c>
      <c r="C18" s="1">
        <v>2010</v>
      </c>
      <c r="D18" s="5">
        <v>0.2</v>
      </c>
      <c r="E18" s="5">
        <v>85.8</v>
      </c>
      <c r="F18" s="5">
        <v>17.61</v>
      </c>
      <c r="G18" s="5">
        <v>10.05</v>
      </c>
      <c r="H18" s="5">
        <v>9.98</v>
      </c>
      <c r="I18" s="5">
        <v>16.3</v>
      </c>
      <c r="J18" s="5">
        <v>18.48</v>
      </c>
      <c r="K18" s="5">
        <v>19.7</v>
      </c>
      <c r="L18" s="5">
        <v>19.14</v>
      </c>
      <c r="M18" s="5">
        <v>21.14</v>
      </c>
      <c r="N18" s="5">
        <v>189.3</v>
      </c>
      <c r="O18" s="5">
        <v>31.068000000000005</v>
      </c>
      <c r="P18" s="5">
        <v>2.326</v>
      </c>
      <c r="Q18" s="5">
        <v>18.7</v>
      </c>
      <c r="R18" s="5">
        <v>3.607</v>
      </c>
      <c r="S18" s="5">
        <f t="shared" si="0"/>
        <v>3.83</v>
      </c>
      <c r="T18" s="5"/>
    </row>
    <row r="19" spans="1:20" ht="12">
      <c r="A19" s="1">
        <v>12</v>
      </c>
      <c r="B19" s="1">
        <v>1</v>
      </c>
      <c r="C19" s="1">
        <v>2010</v>
      </c>
      <c r="D19" s="5">
        <v>0</v>
      </c>
      <c r="E19" s="5">
        <v>90.2</v>
      </c>
      <c r="F19" s="5">
        <v>18.16</v>
      </c>
      <c r="G19" s="5">
        <v>9.08</v>
      </c>
      <c r="H19" s="5">
        <v>7.91</v>
      </c>
      <c r="I19" s="5">
        <v>16.27</v>
      </c>
      <c r="J19" s="5">
        <v>17.73</v>
      </c>
      <c r="K19" s="5">
        <v>18.89</v>
      </c>
      <c r="L19" s="5">
        <v>19.09</v>
      </c>
      <c r="M19" s="5">
        <v>15.7</v>
      </c>
      <c r="N19" s="5">
        <v>143.6</v>
      </c>
      <c r="O19" s="5">
        <v>27.971999999999998</v>
      </c>
      <c r="P19" s="5">
        <v>2.276</v>
      </c>
      <c r="Q19" s="5">
        <v>20</v>
      </c>
      <c r="R19" s="5">
        <v>1.353</v>
      </c>
      <c r="S19" s="5">
        <f t="shared" si="0"/>
        <v>3.620000000000001</v>
      </c>
      <c r="T19" s="5"/>
    </row>
    <row r="20" spans="1:20" ht="12">
      <c r="A20" s="1">
        <v>13</v>
      </c>
      <c r="B20" s="1">
        <v>1</v>
      </c>
      <c r="C20" s="1">
        <v>2010</v>
      </c>
      <c r="D20" s="5">
        <v>0</v>
      </c>
      <c r="E20" s="5">
        <v>86</v>
      </c>
      <c r="F20" s="5">
        <v>16.79</v>
      </c>
      <c r="G20" s="5">
        <v>12.6</v>
      </c>
      <c r="H20" s="5">
        <v>12.45</v>
      </c>
      <c r="I20" s="5">
        <v>16.91</v>
      </c>
      <c r="J20" s="5">
        <v>18.11</v>
      </c>
      <c r="K20" s="5">
        <v>18.71</v>
      </c>
      <c r="L20" s="5">
        <v>18.94</v>
      </c>
      <c r="M20" s="5">
        <v>14.98</v>
      </c>
      <c r="N20" s="5">
        <v>173</v>
      </c>
      <c r="O20" s="5">
        <v>25.812</v>
      </c>
      <c r="P20" s="5">
        <v>1.876</v>
      </c>
      <c r="Q20" s="5">
        <v>19.8</v>
      </c>
      <c r="R20" s="5">
        <v>2.321</v>
      </c>
      <c r="S20" s="5">
        <f t="shared" si="0"/>
        <v>4.695</v>
      </c>
      <c r="T20" s="5"/>
    </row>
    <row r="21" spans="1:20" ht="12">
      <c r="A21" s="1">
        <v>14</v>
      </c>
      <c r="B21" s="1">
        <v>1</v>
      </c>
      <c r="C21" s="1">
        <v>2010</v>
      </c>
      <c r="D21" s="5">
        <v>0</v>
      </c>
      <c r="E21" s="5">
        <v>75.5</v>
      </c>
      <c r="F21" s="5">
        <v>23.73</v>
      </c>
      <c r="G21" s="5">
        <v>10.2</v>
      </c>
      <c r="H21" s="5">
        <v>8.42</v>
      </c>
      <c r="I21" s="5">
        <v>16.52</v>
      </c>
      <c r="J21" s="5">
        <v>17.49</v>
      </c>
      <c r="K21" s="5">
        <v>18.26</v>
      </c>
      <c r="L21" s="5">
        <v>18.78</v>
      </c>
      <c r="M21" s="5">
        <v>28</v>
      </c>
      <c r="N21" s="5">
        <v>229.3</v>
      </c>
      <c r="O21" s="5">
        <v>44.64</v>
      </c>
      <c r="P21" s="5">
        <v>3.41</v>
      </c>
      <c r="Q21" s="5">
        <v>19.6</v>
      </c>
      <c r="R21" s="5">
        <v>8.72</v>
      </c>
      <c r="S21" s="5">
        <f t="shared" si="0"/>
        <v>6.965</v>
      </c>
      <c r="T21" s="5"/>
    </row>
    <row r="22" spans="1:20" ht="12">
      <c r="A22" s="1">
        <v>15</v>
      </c>
      <c r="B22" s="1">
        <v>1</v>
      </c>
      <c r="C22" s="1">
        <v>2010</v>
      </c>
      <c r="D22" s="5">
        <v>0</v>
      </c>
      <c r="E22" s="5">
        <v>59.55</v>
      </c>
      <c r="F22" s="5">
        <v>23.39</v>
      </c>
      <c r="G22" s="5">
        <v>10.51</v>
      </c>
      <c r="H22" s="5">
        <v>7.03</v>
      </c>
      <c r="I22" s="5">
        <v>17.91</v>
      </c>
      <c r="J22" s="5">
        <v>18.98</v>
      </c>
      <c r="K22" s="5">
        <v>19.51</v>
      </c>
      <c r="L22" s="5">
        <v>18.63</v>
      </c>
      <c r="M22" s="5">
        <v>28.13</v>
      </c>
      <c r="N22" s="5">
        <v>257.5</v>
      </c>
      <c r="O22" s="5">
        <v>43.452000000000005</v>
      </c>
      <c r="P22" s="5">
        <v>5.248</v>
      </c>
      <c r="Q22" s="5">
        <v>19.1</v>
      </c>
      <c r="R22" s="5">
        <v>9.47</v>
      </c>
      <c r="S22" s="5">
        <f t="shared" si="0"/>
        <v>6.949999999999999</v>
      </c>
      <c r="T22" s="5"/>
    </row>
    <row r="23" spans="1:20" ht="12">
      <c r="A23" s="1">
        <v>16</v>
      </c>
      <c r="B23" s="1">
        <v>1</v>
      </c>
      <c r="C23" s="1">
        <v>2010</v>
      </c>
      <c r="D23" s="5">
        <v>0</v>
      </c>
      <c r="E23" s="5">
        <v>84.7</v>
      </c>
      <c r="F23" s="5">
        <v>22.54</v>
      </c>
      <c r="G23" s="5">
        <v>15.44</v>
      </c>
      <c r="H23" s="5">
        <v>14.98</v>
      </c>
      <c r="I23" s="5">
        <v>20.26</v>
      </c>
      <c r="J23" s="5">
        <v>20.83</v>
      </c>
      <c r="K23" s="5">
        <v>20.74</v>
      </c>
      <c r="L23" s="5">
        <v>18.59</v>
      </c>
      <c r="M23" s="5">
        <v>9.92</v>
      </c>
      <c r="N23" s="5">
        <v>239.8</v>
      </c>
      <c r="O23" s="5">
        <v>36.252</v>
      </c>
      <c r="P23" s="5">
        <v>3.906</v>
      </c>
      <c r="Q23" s="5">
        <v>19.4</v>
      </c>
      <c r="R23" s="5">
        <v>0.017</v>
      </c>
      <c r="S23" s="5">
        <f t="shared" si="0"/>
        <v>8.989999999999998</v>
      </c>
      <c r="T23" s="5"/>
    </row>
    <row r="24" spans="1:20" ht="12">
      <c r="A24" s="1">
        <v>17</v>
      </c>
      <c r="B24" s="1">
        <v>1</v>
      </c>
      <c r="C24" s="1">
        <v>2010</v>
      </c>
      <c r="D24" s="5">
        <v>0</v>
      </c>
      <c r="E24" s="5">
        <v>83.5</v>
      </c>
      <c r="F24" s="5">
        <v>23.4</v>
      </c>
      <c r="G24" s="5">
        <v>13.35</v>
      </c>
      <c r="H24" s="5">
        <v>13.24</v>
      </c>
      <c r="I24" s="5">
        <v>18.82</v>
      </c>
      <c r="J24" s="5">
        <v>19.72</v>
      </c>
      <c r="K24" s="5">
        <v>19.99</v>
      </c>
      <c r="L24" s="5">
        <v>18.63</v>
      </c>
      <c r="M24" s="5">
        <v>26.12</v>
      </c>
      <c r="N24" s="5">
        <v>196.7</v>
      </c>
      <c r="O24" s="5">
        <v>36.108</v>
      </c>
      <c r="P24" s="5">
        <v>3.824</v>
      </c>
      <c r="Q24" s="5">
        <v>19</v>
      </c>
      <c r="R24" s="5">
        <v>5.728</v>
      </c>
      <c r="S24" s="5">
        <f t="shared" si="0"/>
        <v>8.375</v>
      </c>
      <c r="T24" s="5"/>
    </row>
    <row r="25" spans="1:20" ht="12">
      <c r="A25" s="1">
        <v>18</v>
      </c>
      <c r="B25" s="1">
        <v>1</v>
      </c>
      <c r="C25" s="1">
        <v>2010</v>
      </c>
      <c r="D25" s="5">
        <v>0</v>
      </c>
      <c r="E25" s="5">
        <v>82.4</v>
      </c>
      <c r="F25" s="5">
        <v>19.67</v>
      </c>
      <c r="G25" s="5">
        <v>13</v>
      </c>
      <c r="H25" s="5">
        <v>11.78</v>
      </c>
      <c r="I25" s="5">
        <v>20.66</v>
      </c>
      <c r="J25" s="5">
        <v>21.23</v>
      </c>
      <c r="K25" s="5">
        <v>21.21</v>
      </c>
      <c r="L25" s="5">
        <v>18.64</v>
      </c>
      <c r="M25" s="5">
        <v>25.97</v>
      </c>
      <c r="N25" s="5">
        <v>231.9</v>
      </c>
      <c r="O25" s="5">
        <v>35.388</v>
      </c>
      <c r="P25" s="5">
        <v>2.456</v>
      </c>
      <c r="Q25" s="5">
        <v>18.5</v>
      </c>
      <c r="R25" s="5">
        <v>7.82</v>
      </c>
      <c r="S25" s="5">
        <f t="shared" si="0"/>
        <v>6.335000000000001</v>
      </c>
      <c r="T25" s="5"/>
    </row>
    <row r="26" spans="1:20" ht="12">
      <c r="A26" s="1">
        <v>19</v>
      </c>
      <c r="B26" s="1">
        <v>1</v>
      </c>
      <c r="C26" s="1">
        <v>2010</v>
      </c>
      <c r="D26" s="5">
        <v>0</v>
      </c>
      <c r="E26" s="5">
        <v>76.5</v>
      </c>
      <c r="F26" s="5">
        <v>27.24</v>
      </c>
      <c r="G26" s="5">
        <v>14.36</v>
      </c>
      <c r="H26" s="5">
        <v>14.39</v>
      </c>
      <c r="I26" s="5">
        <v>21.28</v>
      </c>
      <c r="J26" s="5">
        <v>21.53</v>
      </c>
      <c r="K26" s="5">
        <v>21.44</v>
      </c>
      <c r="L26" s="5">
        <v>18.73</v>
      </c>
      <c r="M26" s="5">
        <v>29.94</v>
      </c>
      <c r="N26" s="5">
        <v>205.6</v>
      </c>
      <c r="O26" s="5">
        <v>35.28</v>
      </c>
      <c r="P26" s="5">
        <v>5.278</v>
      </c>
      <c r="Q26" s="5">
        <v>17.7</v>
      </c>
      <c r="R26" s="5">
        <v>12.11</v>
      </c>
      <c r="S26" s="5">
        <f t="shared" si="0"/>
        <v>10.799999999999997</v>
      </c>
      <c r="T26" s="5"/>
    </row>
    <row r="27" spans="1:20" ht="12">
      <c r="A27" s="1">
        <v>20</v>
      </c>
      <c r="B27" s="1">
        <v>1</v>
      </c>
      <c r="C27" s="1">
        <v>2010</v>
      </c>
      <c r="D27" s="5">
        <v>2</v>
      </c>
      <c r="E27" s="5">
        <v>94.6</v>
      </c>
      <c r="F27" s="5">
        <v>27.12</v>
      </c>
      <c r="G27" s="5">
        <v>16.96</v>
      </c>
      <c r="H27" s="5">
        <v>14.54</v>
      </c>
      <c r="I27" s="5">
        <v>22.53</v>
      </c>
      <c r="J27" s="5">
        <v>22.86</v>
      </c>
      <c r="K27" s="5">
        <v>22.63</v>
      </c>
      <c r="L27" s="5">
        <v>18.84</v>
      </c>
      <c r="M27" s="5">
        <v>20.55</v>
      </c>
      <c r="N27" s="5">
        <v>232.1</v>
      </c>
      <c r="O27" s="5">
        <v>38.052</v>
      </c>
      <c r="P27" s="5">
        <v>4.459</v>
      </c>
      <c r="Q27" s="5">
        <v>17.5</v>
      </c>
      <c r="R27" s="5">
        <v>4.192</v>
      </c>
      <c r="S27" s="5">
        <f t="shared" si="0"/>
        <v>12.04</v>
      </c>
      <c r="T27" s="5"/>
    </row>
    <row r="28" spans="1:20" ht="12">
      <c r="A28" s="1">
        <v>21</v>
      </c>
      <c r="B28" s="1">
        <v>1</v>
      </c>
      <c r="C28" s="1">
        <v>2010</v>
      </c>
      <c r="D28" s="5">
        <v>11.6</v>
      </c>
      <c r="E28" s="5">
        <v>82.4</v>
      </c>
      <c r="F28" s="5">
        <v>23.23</v>
      </c>
      <c r="G28" s="5">
        <v>17.86</v>
      </c>
      <c r="H28" s="5">
        <v>17.08</v>
      </c>
      <c r="I28" s="5">
        <v>22.44</v>
      </c>
      <c r="J28" s="5">
        <v>23.2</v>
      </c>
      <c r="K28" s="5">
        <v>22.93</v>
      </c>
      <c r="L28" s="5">
        <v>18.99</v>
      </c>
      <c r="M28" s="5">
        <v>14.79</v>
      </c>
      <c r="N28" s="5">
        <v>157.3</v>
      </c>
      <c r="O28" s="5">
        <v>27.468</v>
      </c>
      <c r="P28" s="5">
        <v>2.184</v>
      </c>
      <c r="Q28" s="5">
        <v>17.9</v>
      </c>
      <c r="R28" s="5">
        <v>1.269</v>
      </c>
      <c r="S28" s="5">
        <f t="shared" si="0"/>
        <v>10.545000000000002</v>
      </c>
      <c r="T28" s="5"/>
    </row>
    <row r="29" spans="1:20" ht="12">
      <c r="A29" s="1">
        <v>22</v>
      </c>
      <c r="B29" s="1">
        <v>1</v>
      </c>
      <c r="C29" s="1">
        <v>2010</v>
      </c>
      <c r="D29" s="5">
        <v>0</v>
      </c>
      <c r="E29" s="5">
        <v>89.2</v>
      </c>
      <c r="F29" s="5">
        <v>24.05</v>
      </c>
      <c r="G29" s="5">
        <v>14.64</v>
      </c>
      <c r="H29" s="5">
        <v>13.05</v>
      </c>
      <c r="I29" s="5">
        <v>20.19</v>
      </c>
      <c r="J29" s="5">
        <v>20.97</v>
      </c>
      <c r="K29" s="5">
        <v>21.45</v>
      </c>
      <c r="L29" s="5">
        <v>19.14</v>
      </c>
      <c r="M29" s="5">
        <v>21.17</v>
      </c>
      <c r="N29" s="5">
        <v>151</v>
      </c>
      <c r="O29" s="5">
        <v>34.92</v>
      </c>
      <c r="P29" s="5">
        <v>2.883</v>
      </c>
      <c r="Q29" s="5">
        <v>18.3</v>
      </c>
      <c r="R29" s="5">
        <v>5.528</v>
      </c>
      <c r="S29" s="5">
        <f t="shared" si="0"/>
        <v>9.344999999999999</v>
      </c>
      <c r="T29" s="5"/>
    </row>
    <row r="30" spans="1:20" ht="12">
      <c r="A30" s="1">
        <v>23</v>
      </c>
      <c r="B30" s="1">
        <v>1</v>
      </c>
      <c r="C30" s="1">
        <v>2010</v>
      </c>
      <c r="D30" s="5">
        <v>1.8</v>
      </c>
      <c r="E30" s="5">
        <v>93.7</v>
      </c>
      <c r="F30" s="5">
        <v>24.19</v>
      </c>
      <c r="G30" s="5">
        <v>15.1</v>
      </c>
      <c r="H30" s="5">
        <v>14.05</v>
      </c>
      <c r="I30" s="5">
        <v>20.29</v>
      </c>
      <c r="J30" s="5">
        <v>21.08</v>
      </c>
      <c r="K30" s="5">
        <v>21.36</v>
      </c>
      <c r="L30" s="5">
        <v>19.2</v>
      </c>
      <c r="M30" s="5">
        <v>13.35</v>
      </c>
      <c r="N30" s="5">
        <v>163.9</v>
      </c>
      <c r="O30" s="5">
        <v>34.92</v>
      </c>
      <c r="P30" s="5">
        <v>3.14</v>
      </c>
      <c r="Q30" s="5">
        <v>18.1</v>
      </c>
      <c r="R30" s="5">
        <v>1.77</v>
      </c>
      <c r="S30" s="5">
        <f t="shared" si="0"/>
        <v>9.645</v>
      </c>
      <c r="T30" s="5"/>
    </row>
    <row r="31" spans="1:20" ht="12">
      <c r="A31" s="1">
        <v>24</v>
      </c>
      <c r="B31" s="1">
        <v>1</v>
      </c>
      <c r="C31" s="1">
        <v>2010</v>
      </c>
      <c r="D31" s="5">
        <v>0.6</v>
      </c>
      <c r="E31" s="5">
        <v>79.6</v>
      </c>
      <c r="F31" s="5">
        <v>24.1</v>
      </c>
      <c r="G31" s="5">
        <v>14.56</v>
      </c>
      <c r="H31" s="5">
        <v>14.28</v>
      </c>
      <c r="I31" s="5">
        <v>19.29</v>
      </c>
      <c r="J31" s="5">
        <v>20.25</v>
      </c>
      <c r="K31" s="5">
        <v>20.63</v>
      </c>
      <c r="L31" s="5">
        <v>19.22</v>
      </c>
      <c r="M31" s="5">
        <v>23.02</v>
      </c>
      <c r="N31" s="5">
        <v>186.8</v>
      </c>
      <c r="O31" s="5">
        <v>38.052</v>
      </c>
      <c r="P31" s="5">
        <v>2.777</v>
      </c>
      <c r="Q31" s="5">
        <v>18.3</v>
      </c>
      <c r="R31" s="5">
        <v>5.628</v>
      </c>
      <c r="S31" s="5">
        <f t="shared" si="0"/>
        <v>9.330000000000002</v>
      </c>
      <c r="T31" s="5"/>
    </row>
    <row r="32" spans="1:20" ht="12">
      <c r="A32" s="1">
        <v>25</v>
      </c>
      <c r="B32" s="1">
        <v>1</v>
      </c>
      <c r="C32" s="1">
        <v>2010</v>
      </c>
      <c r="D32" s="5">
        <v>0</v>
      </c>
      <c r="E32" s="5">
        <v>85.3</v>
      </c>
      <c r="F32" s="5">
        <v>19.15</v>
      </c>
      <c r="G32" s="5">
        <v>13.56</v>
      </c>
      <c r="H32" s="5">
        <v>12.74</v>
      </c>
      <c r="I32" s="5">
        <v>19.26</v>
      </c>
      <c r="J32" s="5">
        <v>20.58</v>
      </c>
      <c r="K32" s="5">
        <v>21.02</v>
      </c>
      <c r="L32" s="5">
        <v>19.21</v>
      </c>
      <c r="M32" s="5">
        <v>18.19</v>
      </c>
      <c r="N32" s="5">
        <v>170</v>
      </c>
      <c r="O32" s="5">
        <v>24.12</v>
      </c>
      <c r="P32" s="5">
        <v>2.711</v>
      </c>
      <c r="Q32" s="5">
        <v>18.3</v>
      </c>
      <c r="R32" s="5">
        <v>4.359</v>
      </c>
      <c r="S32" s="5">
        <f t="shared" si="0"/>
        <v>6.355</v>
      </c>
      <c r="T32" s="5"/>
    </row>
    <row r="33" spans="1:20" ht="12">
      <c r="A33" s="1">
        <v>26</v>
      </c>
      <c r="B33" s="1">
        <v>1</v>
      </c>
      <c r="C33" s="1">
        <v>2010</v>
      </c>
      <c r="D33" s="5">
        <v>0</v>
      </c>
      <c r="E33" s="5">
        <v>86.9</v>
      </c>
      <c r="F33" s="5">
        <v>21.9</v>
      </c>
      <c r="G33" s="5">
        <v>10.77</v>
      </c>
      <c r="H33" s="5">
        <v>9.02</v>
      </c>
      <c r="I33" s="5">
        <v>17.97</v>
      </c>
      <c r="J33" s="5">
        <v>19.1</v>
      </c>
      <c r="K33" s="5">
        <v>19.9</v>
      </c>
      <c r="L33" s="5">
        <v>19.21</v>
      </c>
      <c r="M33" s="5">
        <v>26.69</v>
      </c>
      <c r="N33" s="5">
        <v>191.4</v>
      </c>
      <c r="O33" s="5">
        <v>31.212</v>
      </c>
      <c r="P33" s="5">
        <v>2.848</v>
      </c>
      <c r="Q33" s="5">
        <v>18.1</v>
      </c>
      <c r="R33" s="5">
        <v>7.4</v>
      </c>
      <c r="S33" s="5">
        <f t="shared" si="0"/>
        <v>6.335000000000001</v>
      </c>
      <c r="T33" s="5"/>
    </row>
    <row r="34" spans="1:20" ht="12">
      <c r="A34" s="1">
        <v>27</v>
      </c>
      <c r="B34" s="1">
        <v>1</v>
      </c>
      <c r="C34" s="1">
        <v>2010</v>
      </c>
      <c r="D34" s="5">
        <v>0</v>
      </c>
      <c r="E34" s="5">
        <v>85.9</v>
      </c>
      <c r="F34" s="5">
        <v>28.53</v>
      </c>
      <c r="G34" s="5">
        <v>12.05</v>
      </c>
      <c r="H34" s="5">
        <v>9.47</v>
      </c>
      <c r="I34" s="5">
        <v>19.67</v>
      </c>
      <c r="J34" s="5">
        <v>20.54</v>
      </c>
      <c r="K34" s="5">
        <v>20.92</v>
      </c>
      <c r="L34" s="5">
        <v>19.17</v>
      </c>
      <c r="M34" s="5">
        <v>30.76</v>
      </c>
      <c r="N34" s="5">
        <v>205.3</v>
      </c>
      <c r="O34" s="5">
        <v>39.492000000000004</v>
      </c>
      <c r="P34" s="5">
        <v>5.778</v>
      </c>
      <c r="Q34" s="5">
        <v>17.1</v>
      </c>
      <c r="R34" s="5">
        <v>13.83</v>
      </c>
      <c r="S34" s="5">
        <f t="shared" si="0"/>
        <v>10.29</v>
      </c>
      <c r="T34" s="5"/>
    </row>
    <row r="35" spans="1:20" ht="12">
      <c r="A35" s="1">
        <v>28</v>
      </c>
      <c r="B35" s="1">
        <v>1</v>
      </c>
      <c r="C35" s="1">
        <v>2010</v>
      </c>
      <c r="D35" s="5">
        <v>0</v>
      </c>
      <c r="E35" s="5">
        <v>93</v>
      </c>
      <c r="F35" s="5">
        <v>24.21</v>
      </c>
      <c r="G35" s="5">
        <v>14.01</v>
      </c>
      <c r="H35" s="5">
        <v>11.52</v>
      </c>
      <c r="I35" s="5">
        <v>21.32</v>
      </c>
      <c r="J35" s="5">
        <v>22.1</v>
      </c>
      <c r="K35" s="5">
        <v>22.22</v>
      </c>
      <c r="L35" s="5">
        <v>19.16</v>
      </c>
      <c r="M35" s="5">
        <v>28.77</v>
      </c>
      <c r="N35" s="5">
        <v>202.6</v>
      </c>
      <c r="O35" s="5">
        <v>33.84</v>
      </c>
      <c r="P35" s="5">
        <v>3.356</v>
      </c>
      <c r="Q35" s="5">
        <v>17.3</v>
      </c>
      <c r="R35" s="5">
        <v>12.71</v>
      </c>
      <c r="S35" s="5">
        <f t="shared" si="0"/>
        <v>9.11</v>
      </c>
      <c r="T35" s="5"/>
    </row>
    <row r="36" spans="1:20" ht="12">
      <c r="A36" s="1">
        <v>29</v>
      </c>
      <c r="B36" s="1">
        <v>1</v>
      </c>
      <c r="C36" s="1">
        <v>2010</v>
      </c>
      <c r="D36" s="5">
        <v>0</v>
      </c>
      <c r="E36" s="5">
        <v>76.1</v>
      </c>
      <c r="F36" s="5">
        <v>22.68</v>
      </c>
      <c r="G36" s="5">
        <v>15.24</v>
      </c>
      <c r="H36" s="5">
        <v>13.12</v>
      </c>
      <c r="I36" s="5">
        <v>22.08</v>
      </c>
      <c r="J36" s="5">
        <v>23.03</v>
      </c>
      <c r="K36" s="5">
        <v>22.9</v>
      </c>
      <c r="L36" s="5">
        <v>19.24</v>
      </c>
      <c r="M36" s="5">
        <v>26.05</v>
      </c>
      <c r="N36" s="5">
        <v>187.5</v>
      </c>
      <c r="O36" s="5">
        <v>28.332</v>
      </c>
      <c r="P36" s="5">
        <v>2.767</v>
      </c>
      <c r="Q36" s="5">
        <v>16.7</v>
      </c>
      <c r="R36" s="5">
        <v>8.32</v>
      </c>
      <c r="S36" s="5">
        <f t="shared" si="0"/>
        <v>8.96</v>
      </c>
      <c r="T36" s="5"/>
    </row>
    <row r="37" spans="1:20" ht="12">
      <c r="A37" s="1">
        <v>30</v>
      </c>
      <c r="B37" s="1">
        <v>1</v>
      </c>
      <c r="C37" s="1">
        <v>2010</v>
      </c>
      <c r="D37" s="5">
        <v>0</v>
      </c>
      <c r="E37" s="5">
        <v>61.76</v>
      </c>
      <c r="F37" s="5">
        <v>29.72</v>
      </c>
      <c r="G37" s="5">
        <v>12.08</v>
      </c>
      <c r="H37" s="5">
        <v>10.25</v>
      </c>
      <c r="I37" s="5">
        <v>21.11</v>
      </c>
      <c r="J37" s="5">
        <v>22.25</v>
      </c>
      <c r="K37" s="5">
        <v>22.66</v>
      </c>
      <c r="L37" s="5">
        <v>19.39</v>
      </c>
      <c r="M37" s="5">
        <v>29.66</v>
      </c>
      <c r="N37" s="5">
        <v>205.2</v>
      </c>
      <c r="O37" s="5">
        <v>29.628000000000004</v>
      </c>
      <c r="P37" s="5">
        <v>6.123</v>
      </c>
      <c r="Q37" s="5">
        <v>16.5</v>
      </c>
      <c r="R37" s="5">
        <v>12.11</v>
      </c>
      <c r="S37" s="5">
        <f t="shared" si="0"/>
        <v>10.899999999999999</v>
      </c>
      <c r="T37" s="5"/>
    </row>
    <row r="38" spans="1:20" ht="12">
      <c r="A38" s="1">
        <v>31</v>
      </c>
      <c r="B38" s="1">
        <v>1</v>
      </c>
      <c r="C38" s="1">
        <v>2010</v>
      </c>
      <c r="D38" s="5">
        <v>0</v>
      </c>
      <c r="E38" s="5">
        <v>69.96</v>
      </c>
      <c r="F38" s="5">
        <v>22.04</v>
      </c>
      <c r="G38" s="5">
        <v>14.43</v>
      </c>
      <c r="H38" s="5">
        <v>11.74</v>
      </c>
      <c r="I38" s="5">
        <v>22.44</v>
      </c>
      <c r="J38" s="5">
        <v>23.3</v>
      </c>
      <c r="K38" s="5">
        <v>23.45</v>
      </c>
      <c r="L38" s="5">
        <v>19.53</v>
      </c>
      <c r="M38" s="5">
        <v>15.53</v>
      </c>
      <c r="N38" s="5">
        <v>275.1</v>
      </c>
      <c r="O38" s="5">
        <v>37.332</v>
      </c>
      <c r="P38" s="5">
        <v>4.108</v>
      </c>
      <c r="Q38" s="5">
        <v>15.9</v>
      </c>
      <c r="R38" s="5">
        <v>2.355</v>
      </c>
      <c r="S38" s="5">
        <f t="shared" si="0"/>
        <v>8.235</v>
      </c>
      <c r="T38" s="5"/>
    </row>
    <row r="39" spans="1:20" ht="12">
      <c r="A39" s="1"/>
      <c r="B39" s="1"/>
      <c r="C39" s="1"/>
      <c r="D39" s="10"/>
      <c r="E39" s="6"/>
      <c r="F39" s="6"/>
      <c r="G39" s="5"/>
      <c r="H39" s="5"/>
      <c r="I39" s="5"/>
      <c r="J39" s="5"/>
      <c r="K39" s="5"/>
      <c r="L39" s="5"/>
      <c r="M39" s="10"/>
      <c r="N39" s="10"/>
      <c r="O39" s="10"/>
      <c r="P39" s="10"/>
      <c r="Q39" s="10"/>
      <c r="R39" s="10"/>
      <c r="S39" s="10"/>
      <c r="T39" s="5"/>
    </row>
    <row r="40" spans="1:20" ht="12">
      <c r="A40" s="7" t="s">
        <v>24</v>
      </c>
      <c r="B40" s="1"/>
      <c r="C40" s="1"/>
      <c r="D40" s="8"/>
      <c r="E40" s="8">
        <f aca="true" t="shared" si="1" ref="E40:S40">AVERAGE(E8:E38)</f>
        <v>77.93451612903226</v>
      </c>
      <c r="F40" s="8">
        <f t="shared" si="1"/>
        <v>23.644516129032258</v>
      </c>
      <c r="G40" s="8">
        <f t="shared" si="1"/>
        <v>13.271935483870966</v>
      </c>
      <c r="H40" s="8">
        <f t="shared" si="1"/>
        <v>11.35225806451613</v>
      </c>
      <c r="I40" s="8">
        <f t="shared" si="1"/>
        <v>20.116451612903234</v>
      </c>
      <c r="J40" s="8">
        <f t="shared" si="1"/>
        <v>21.007741935483867</v>
      </c>
      <c r="K40" s="8">
        <f t="shared" si="1"/>
        <v>21.314838709677414</v>
      </c>
      <c r="L40" s="8">
        <f t="shared" si="1"/>
        <v>18.97</v>
      </c>
      <c r="M40" s="8">
        <f t="shared" si="1"/>
        <v>23.796451612903226</v>
      </c>
      <c r="N40" s="8">
        <f t="shared" si="1"/>
        <v>256.0935483870968</v>
      </c>
      <c r="O40" s="8">
        <f t="shared" si="1"/>
        <v>41.439483870967734</v>
      </c>
      <c r="P40" s="8">
        <f t="shared" si="1"/>
        <v>4.2537419354838715</v>
      </c>
      <c r="Q40" s="8">
        <f t="shared" si="1"/>
        <v>17.03870967741935</v>
      </c>
      <c r="R40" s="8">
        <f t="shared" si="1"/>
        <v>7.132935483870968</v>
      </c>
      <c r="S40" s="8">
        <f t="shared" si="1"/>
        <v>8.458225806451614</v>
      </c>
      <c r="T40" s="6"/>
    </row>
    <row r="41" spans="1:20" ht="12">
      <c r="A41" s="7" t="s">
        <v>25</v>
      </c>
      <c r="B41" s="1"/>
      <c r="C41" s="1"/>
      <c r="D41" s="8">
        <f>SUM(D8:D38)</f>
        <v>40.599999999999994</v>
      </c>
      <c r="E41" s="8"/>
      <c r="F41" s="8"/>
      <c r="G41" s="1"/>
      <c r="H41" s="8"/>
      <c r="I41" s="8"/>
      <c r="J41" s="8"/>
      <c r="K41" s="8"/>
      <c r="L41" s="8"/>
      <c r="M41" s="8">
        <f>SUM(M8:M38)</f>
        <v>737.69</v>
      </c>
      <c r="N41" s="8">
        <f>SUM(N8:N38)</f>
        <v>7938.900000000001</v>
      </c>
      <c r="O41" s="8"/>
      <c r="P41" s="8">
        <f>SUM(P8:P38)</f>
        <v>131.866</v>
      </c>
      <c r="Q41" s="8"/>
      <c r="R41" s="8">
        <f>SUM(R8:R38)</f>
        <v>221.121</v>
      </c>
      <c r="S41" s="8">
        <f>SUM(S8:S38)</f>
        <v>262.20500000000004</v>
      </c>
      <c r="T41" s="6"/>
    </row>
    <row r="42" spans="1:20" ht="12">
      <c r="A42" s="1" t="s">
        <v>38</v>
      </c>
      <c r="B42" s="1"/>
      <c r="C42" s="1"/>
      <c r="D42" s="1"/>
      <c r="E42" s="1"/>
      <c r="F42" s="5">
        <f>MAX(F8:F38)</f>
        <v>32.44</v>
      </c>
      <c r="G42" s="5">
        <f>MAX(G8:G38)</f>
        <v>18.08</v>
      </c>
      <c r="H42" s="5">
        <f>MAX(H8:H38)</f>
        <v>17.08</v>
      </c>
      <c r="I42" s="9"/>
      <c r="J42" s="1"/>
      <c r="K42" s="1"/>
      <c r="L42" s="1"/>
      <c r="M42" s="5">
        <f aca="true" t="shared" si="2" ref="M42:S42">MAX(M8:M38)</f>
        <v>33.63</v>
      </c>
      <c r="N42" s="5">
        <f t="shared" si="2"/>
        <v>512.6</v>
      </c>
      <c r="O42" s="5">
        <f t="shared" si="2"/>
        <v>81.72</v>
      </c>
      <c r="P42" s="5">
        <f t="shared" si="2"/>
        <v>9.95</v>
      </c>
      <c r="Q42" s="5">
        <f t="shared" si="2"/>
        <v>20</v>
      </c>
      <c r="R42" s="5">
        <f t="shared" si="2"/>
        <v>13.83</v>
      </c>
      <c r="S42" s="5">
        <f t="shared" si="2"/>
        <v>13.085</v>
      </c>
      <c r="T42" s="5"/>
    </row>
    <row r="43" spans="1:19" ht="12">
      <c r="A43" s="1" t="s">
        <v>39</v>
      </c>
      <c r="B43" s="1"/>
      <c r="C43" s="1"/>
      <c r="D43" s="1"/>
      <c r="E43" s="1"/>
      <c r="F43" s="5">
        <f>MIN(F8:F38)</f>
        <v>16.79</v>
      </c>
      <c r="G43" s="5">
        <f>MIN(G8:G38)</f>
        <v>9.08</v>
      </c>
      <c r="H43" s="5">
        <f>MIN(H8:H38)</f>
        <v>5.407</v>
      </c>
      <c r="I43" s="1"/>
      <c r="J43" s="1"/>
      <c r="K43" s="1"/>
      <c r="L43" s="1"/>
      <c r="M43" s="5">
        <f aca="true" t="shared" si="3" ref="M43:S43">MIN(M8:M38)</f>
        <v>9.92</v>
      </c>
      <c r="N43" s="5">
        <f t="shared" si="3"/>
        <v>143.6</v>
      </c>
      <c r="O43" s="5">
        <f t="shared" si="3"/>
        <v>24.12</v>
      </c>
      <c r="P43" s="5">
        <f t="shared" si="3"/>
        <v>1.876</v>
      </c>
      <c r="Q43" s="5">
        <f t="shared" si="3"/>
        <v>13.7</v>
      </c>
      <c r="R43" s="5">
        <f t="shared" si="3"/>
        <v>0.017</v>
      </c>
      <c r="S43" s="5">
        <f t="shared" si="3"/>
        <v>3.620000000000001</v>
      </c>
    </row>
    <row r="44" spans="2:18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">
      <c r="A45" s="2" t="s">
        <v>16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">
      <c r="A46" s="4" t="s">
        <v>17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4:19" ht="12">
      <c r="D48" s="1"/>
      <c r="E48" s="1"/>
      <c r="F48" s="1"/>
      <c r="G48" s="1"/>
      <c r="H48" s="1" t="s">
        <v>6</v>
      </c>
      <c r="I48" s="1" t="s">
        <v>23</v>
      </c>
      <c r="J48" s="1"/>
      <c r="K48" s="1"/>
      <c r="L48" s="1"/>
      <c r="M48" s="1"/>
      <c r="N48" s="1"/>
      <c r="O48" s="1" t="s">
        <v>4</v>
      </c>
      <c r="P48" s="1"/>
      <c r="Q48" s="1" t="s">
        <v>14</v>
      </c>
      <c r="R48" s="1"/>
      <c r="S48" s="1" t="s">
        <v>26</v>
      </c>
    </row>
    <row r="49" spans="4:19" ht="12">
      <c r="D49" s="2" t="s">
        <v>0</v>
      </c>
      <c r="E49" s="2" t="s">
        <v>3</v>
      </c>
      <c r="F49" s="2" t="s">
        <v>4</v>
      </c>
      <c r="G49" s="2" t="s">
        <v>5</v>
      </c>
      <c r="H49" s="2" t="s">
        <v>5</v>
      </c>
      <c r="I49" s="2" t="s">
        <v>7</v>
      </c>
      <c r="J49" s="2" t="s">
        <v>8</v>
      </c>
      <c r="K49" s="2" t="s">
        <v>9</v>
      </c>
      <c r="L49" s="2" t="s">
        <v>10</v>
      </c>
      <c r="M49" s="2" t="s">
        <v>30</v>
      </c>
      <c r="N49" s="2" t="s">
        <v>11</v>
      </c>
      <c r="O49" s="1" t="s">
        <v>31</v>
      </c>
      <c r="P49" s="2" t="s">
        <v>12</v>
      </c>
      <c r="Q49" s="1" t="s">
        <v>32</v>
      </c>
      <c r="R49" s="1" t="s">
        <v>28</v>
      </c>
      <c r="S49" s="1" t="s">
        <v>27</v>
      </c>
    </row>
    <row r="50" spans="4:19" ht="12">
      <c r="D50" s="2" t="s">
        <v>1</v>
      </c>
      <c r="E50" s="2" t="s">
        <v>33</v>
      </c>
      <c r="F50" s="2" t="s">
        <v>1</v>
      </c>
      <c r="G50" s="2" t="s">
        <v>1</v>
      </c>
      <c r="H50" s="2" t="s">
        <v>1</v>
      </c>
      <c r="I50" s="2" t="s">
        <v>2</v>
      </c>
      <c r="J50" s="2" t="s">
        <v>2</v>
      </c>
      <c r="K50" s="2" t="s">
        <v>2</v>
      </c>
      <c r="L50" s="2" t="s">
        <v>2</v>
      </c>
      <c r="M50" s="2" t="s">
        <v>1</v>
      </c>
      <c r="N50" s="2" t="s">
        <v>1</v>
      </c>
      <c r="O50" s="1" t="s">
        <v>34</v>
      </c>
      <c r="P50" s="2" t="s">
        <v>13</v>
      </c>
      <c r="Q50" s="1" t="s">
        <v>15</v>
      </c>
      <c r="R50" s="2" t="s">
        <v>1</v>
      </c>
      <c r="S50" s="1" t="s">
        <v>35</v>
      </c>
    </row>
    <row r="51" spans="4:19" ht="12">
      <c r="D51" s="2" t="s">
        <v>18</v>
      </c>
      <c r="E51" s="3" t="s">
        <v>36</v>
      </c>
      <c r="F51" s="2" t="s">
        <v>19</v>
      </c>
      <c r="G51" s="2" t="s">
        <v>19</v>
      </c>
      <c r="H51" s="2" t="s">
        <v>19</v>
      </c>
      <c r="I51" s="2" t="s">
        <v>19</v>
      </c>
      <c r="J51" s="2" t="s">
        <v>19</v>
      </c>
      <c r="K51" s="2" t="s">
        <v>19</v>
      </c>
      <c r="L51" s="2" t="s">
        <v>19</v>
      </c>
      <c r="M51" s="2" t="s">
        <v>20</v>
      </c>
      <c r="N51" s="2" t="s">
        <v>21</v>
      </c>
      <c r="O51" s="1" t="s">
        <v>37</v>
      </c>
      <c r="P51" s="2" t="s">
        <v>18</v>
      </c>
      <c r="Q51" s="1" t="s">
        <v>22</v>
      </c>
      <c r="R51" s="1" t="s">
        <v>29</v>
      </c>
      <c r="S51" s="1"/>
    </row>
    <row r="52" spans="1:19" ht="12">
      <c r="A52" s="1">
        <v>1</v>
      </c>
      <c r="B52" s="1">
        <v>2</v>
      </c>
      <c r="C52" s="1">
        <v>2010</v>
      </c>
      <c r="D52" s="5">
        <v>0</v>
      </c>
      <c r="E52" s="5">
        <v>84.1</v>
      </c>
      <c r="F52" s="5">
        <v>20.74</v>
      </c>
      <c r="G52" s="5">
        <v>13.64</v>
      </c>
      <c r="H52" s="5">
        <v>13.39</v>
      </c>
      <c r="I52" s="5">
        <v>20.34</v>
      </c>
      <c r="J52" s="5">
        <v>21.8</v>
      </c>
      <c r="K52" s="5">
        <v>22.25</v>
      </c>
      <c r="L52" s="5">
        <v>19.65</v>
      </c>
      <c r="M52" s="5">
        <v>20.54</v>
      </c>
      <c r="N52" s="5">
        <v>233.3</v>
      </c>
      <c r="O52" s="5">
        <v>36.612</v>
      </c>
      <c r="P52" s="5">
        <v>3.445</v>
      </c>
      <c r="Q52" s="5">
        <v>15.5</v>
      </c>
      <c r="R52" s="5">
        <v>5.361</v>
      </c>
      <c r="S52" s="5">
        <f aca="true" t="shared" si="4" ref="S52:S79">IF((F52+G52)/2-10&lt;=0,0,(F52+G52)/2-10)</f>
        <v>7.189999999999998</v>
      </c>
    </row>
    <row r="53" spans="1:19" ht="12">
      <c r="A53" s="1">
        <v>2</v>
      </c>
      <c r="B53" s="1">
        <v>2</v>
      </c>
      <c r="C53" s="1">
        <v>2010</v>
      </c>
      <c r="D53" s="5">
        <v>0</v>
      </c>
      <c r="E53" s="5">
        <v>84.6</v>
      </c>
      <c r="F53" s="5">
        <v>20.78</v>
      </c>
      <c r="G53" s="5">
        <v>12.62</v>
      </c>
      <c r="H53" s="5">
        <v>10.39</v>
      </c>
      <c r="I53" s="5">
        <v>20.27</v>
      </c>
      <c r="J53" s="5">
        <v>21.52</v>
      </c>
      <c r="K53" s="5">
        <v>21.86</v>
      </c>
      <c r="L53" s="5">
        <v>19.7</v>
      </c>
      <c r="M53" s="5">
        <v>12.46</v>
      </c>
      <c r="N53" s="5">
        <v>171.3</v>
      </c>
      <c r="O53" s="5">
        <v>30.348</v>
      </c>
      <c r="P53" s="5">
        <v>2.352</v>
      </c>
      <c r="Q53" s="5">
        <v>15.6</v>
      </c>
      <c r="R53" s="5">
        <v>0.301</v>
      </c>
      <c r="S53" s="5">
        <f t="shared" si="4"/>
        <v>6.699999999999999</v>
      </c>
    </row>
    <row r="54" spans="1:20" ht="12">
      <c r="A54" s="1">
        <v>3</v>
      </c>
      <c r="B54" s="1">
        <v>2</v>
      </c>
      <c r="C54" s="1">
        <v>2010</v>
      </c>
      <c r="D54" s="5">
        <v>0</v>
      </c>
      <c r="E54" s="5">
        <v>85.9</v>
      </c>
      <c r="F54" s="5">
        <v>21.14</v>
      </c>
      <c r="G54" s="5">
        <v>14.83</v>
      </c>
      <c r="H54" s="5">
        <v>14.85</v>
      </c>
      <c r="I54" s="5">
        <v>20.42</v>
      </c>
      <c r="J54" s="5">
        <v>21.32</v>
      </c>
      <c r="K54" s="5">
        <v>21.47</v>
      </c>
      <c r="L54" s="5">
        <v>19.69</v>
      </c>
      <c r="M54" s="5">
        <v>24.23</v>
      </c>
      <c r="N54" s="5">
        <v>213.3</v>
      </c>
      <c r="O54" s="5">
        <v>32.292</v>
      </c>
      <c r="P54" s="5">
        <v>2.946</v>
      </c>
      <c r="Q54" s="5">
        <v>15.4</v>
      </c>
      <c r="R54" s="5">
        <v>7.35</v>
      </c>
      <c r="S54" s="5">
        <f t="shared" si="4"/>
        <v>7.984999999999999</v>
      </c>
      <c r="T54" s="5"/>
    </row>
    <row r="55" spans="1:20" ht="12">
      <c r="A55" s="1">
        <v>4</v>
      </c>
      <c r="B55" s="1">
        <v>2</v>
      </c>
      <c r="C55" s="1">
        <v>2010</v>
      </c>
      <c r="D55" s="5">
        <v>0</v>
      </c>
      <c r="E55" s="5">
        <v>82.3</v>
      </c>
      <c r="F55" s="5">
        <v>21.47</v>
      </c>
      <c r="G55" s="5">
        <v>9.87</v>
      </c>
      <c r="H55" s="5">
        <v>6.832</v>
      </c>
      <c r="I55" s="5">
        <v>20.2</v>
      </c>
      <c r="J55" s="5">
        <v>21.19</v>
      </c>
      <c r="K55" s="5">
        <v>21.54</v>
      </c>
      <c r="L55" s="5">
        <v>19.67</v>
      </c>
      <c r="M55" s="5">
        <v>29.08</v>
      </c>
      <c r="N55" s="5">
        <v>224.9</v>
      </c>
      <c r="O55" s="5">
        <v>31.932</v>
      </c>
      <c r="P55" s="5">
        <v>3.616</v>
      </c>
      <c r="Q55" s="5">
        <v>15.7</v>
      </c>
      <c r="R55" s="5">
        <v>10.02</v>
      </c>
      <c r="S55" s="5">
        <f t="shared" si="4"/>
        <v>5.669999999999998</v>
      </c>
      <c r="T55" s="5"/>
    </row>
    <row r="56" spans="1:20" ht="12">
      <c r="A56" s="1">
        <v>5</v>
      </c>
      <c r="B56" s="1">
        <v>2</v>
      </c>
      <c r="C56" s="1">
        <v>2010</v>
      </c>
      <c r="D56" s="5">
        <v>0</v>
      </c>
      <c r="E56" s="5">
        <v>84.2</v>
      </c>
      <c r="F56" s="5">
        <v>22.81</v>
      </c>
      <c r="G56" s="5">
        <v>9.57</v>
      </c>
      <c r="H56" s="5">
        <v>7.85</v>
      </c>
      <c r="I56" s="5">
        <v>19.72</v>
      </c>
      <c r="J56" s="5">
        <v>21.18</v>
      </c>
      <c r="K56" s="5">
        <v>21.82</v>
      </c>
      <c r="L56" s="5">
        <v>19.66</v>
      </c>
      <c r="M56" s="5">
        <v>29.93</v>
      </c>
      <c r="N56" s="5">
        <v>218.4</v>
      </c>
      <c r="O56" s="5">
        <v>33.12</v>
      </c>
      <c r="P56" s="5">
        <v>3.188</v>
      </c>
      <c r="Q56" s="5">
        <v>14.6</v>
      </c>
      <c r="R56" s="5">
        <v>13.58</v>
      </c>
      <c r="S56" s="5">
        <f t="shared" si="4"/>
        <v>6.189999999999998</v>
      </c>
      <c r="T56" s="5"/>
    </row>
    <row r="57" spans="1:20" ht="12">
      <c r="A57" s="1">
        <v>6</v>
      </c>
      <c r="B57" s="1">
        <v>2</v>
      </c>
      <c r="C57" s="1">
        <v>2010</v>
      </c>
      <c r="D57" s="5">
        <v>0</v>
      </c>
      <c r="E57" s="5">
        <v>87.9</v>
      </c>
      <c r="F57" s="5">
        <v>25.95</v>
      </c>
      <c r="G57" s="5">
        <v>10.37</v>
      </c>
      <c r="H57" s="5">
        <v>6.725</v>
      </c>
      <c r="I57" s="5">
        <v>20.21</v>
      </c>
      <c r="J57" s="5">
        <v>21.61</v>
      </c>
      <c r="K57" s="5">
        <v>22.16</v>
      </c>
      <c r="L57" s="5">
        <v>19.68</v>
      </c>
      <c r="M57" s="5">
        <v>29.38</v>
      </c>
      <c r="N57" s="5">
        <v>155.9</v>
      </c>
      <c r="O57" s="5">
        <v>26.172</v>
      </c>
      <c r="P57" s="5">
        <v>2.886</v>
      </c>
      <c r="Q57" s="5">
        <v>14.4</v>
      </c>
      <c r="R57" s="5">
        <v>13.29</v>
      </c>
      <c r="S57" s="5">
        <f t="shared" si="4"/>
        <v>8.16</v>
      </c>
      <c r="T57" s="5"/>
    </row>
    <row r="58" spans="1:20" ht="12">
      <c r="A58" s="1">
        <v>7</v>
      </c>
      <c r="B58" s="1">
        <v>2</v>
      </c>
      <c r="C58" s="1">
        <v>2010</v>
      </c>
      <c r="D58" s="5">
        <v>0</v>
      </c>
      <c r="E58" s="5">
        <v>79</v>
      </c>
      <c r="F58" s="5">
        <v>22.37</v>
      </c>
      <c r="G58" s="5">
        <v>12.39</v>
      </c>
      <c r="H58" s="5">
        <v>9.68</v>
      </c>
      <c r="I58" s="5">
        <v>21.33</v>
      </c>
      <c r="J58" s="5">
        <v>22.46</v>
      </c>
      <c r="K58" s="5">
        <v>22.78</v>
      </c>
      <c r="L58" s="5">
        <v>19.71</v>
      </c>
      <c r="M58" s="5">
        <v>14.55</v>
      </c>
      <c r="N58" s="5">
        <v>252.7</v>
      </c>
      <c r="O58" s="5">
        <v>30.492</v>
      </c>
      <c r="P58" s="5">
        <v>1.487</v>
      </c>
      <c r="Q58" s="5">
        <v>14.3</v>
      </c>
      <c r="R58" s="5">
        <v>5.377</v>
      </c>
      <c r="S58" s="5">
        <f t="shared" si="4"/>
        <v>7.380000000000003</v>
      </c>
      <c r="T58" s="5"/>
    </row>
    <row r="59" spans="1:20" ht="12">
      <c r="A59" s="1">
        <v>8</v>
      </c>
      <c r="B59" s="1">
        <v>2</v>
      </c>
      <c r="C59" s="1">
        <v>2010</v>
      </c>
      <c r="D59" s="5">
        <v>0</v>
      </c>
      <c r="E59" s="5">
        <v>75.7</v>
      </c>
      <c r="F59" s="5">
        <v>19.52</v>
      </c>
      <c r="G59" s="5">
        <v>14</v>
      </c>
      <c r="H59" s="5">
        <v>13.44</v>
      </c>
      <c r="I59" s="5">
        <v>20.58</v>
      </c>
      <c r="J59" s="5">
        <v>21.84</v>
      </c>
      <c r="K59" s="5">
        <v>22.15</v>
      </c>
      <c r="L59" s="5">
        <v>19.78</v>
      </c>
      <c r="M59" s="5">
        <v>23.84</v>
      </c>
      <c r="N59" s="5">
        <v>204.1</v>
      </c>
      <c r="O59" s="5">
        <v>33.012</v>
      </c>
      <c r="P59" s="5">
        <v>1.387</v>
      </c>
      <c r="Q59" s="5">
        <v>14.4</v>
      </c>
      <c r="R59" s="5">
        <v>7.25</v>
      </c>
      <c r="S59" s="5">
        <f t="shared" si="4"/>
        <v>6.759999999999998</v>
      </c>
      <c r="T59" s="5"/>
    </row>
    <row r="60" spans="1:20" ht="12">
      <c r="A60" s="1">
        <v>9</v>
      </c>
      <c r="B60" s="1">
        <v>2</v>
      </c>
      <c r="C60" s="1">
        <v>2010</v>
      </c>
      <c r="D60" s="5">
        <v>0</v>
      </c>
      <c r="E60" s="5">
        <v>78.1</v>
      </c>
      <c r="F60" s="5">
        <v>23.73</v>
      </c>
      <c r="G60" s="5">
        <v>9.11</v>
      </c>
      <c r="H60" s="5">
        <v>7.27</v>
      </c>
      <c r="I60" s="5">
        <v>19.33</v>
      </c>
      <c r="J60" s="5">
        <v>20.99</v>
      </c>
      <c r="K60" s="5">
        <v>21.72</v>
      </c>
      <c r="L60" s="5">
        <v>19.84</v>
      </c>
      <c r="M60" s="5">
        <v>25</v>
      </c>
      <c r="N60" s="5">
        <v>187</v>
      </c>
      <c r="O60" s="5">
        <v>31.932</v>
      </c>
      <c r="P60" s="5">
        <v>1.45</v>
      </c>
      <c r="Q60" s="5">
        <v>14.2</v>
      </c>
      <c r="R60" s="5">
        <v>9.72</v>
      </c>
      <c r="S60" s="5">
        <f t="shared" si="4"/>
        <v>6.420000000000002</v>
      </c>
      <c r="T60" s="5"/>
    </row>
    <row r="61" spans="1:20" ht="12">
      <c r="A61" s="1">
        <v>10</v>
      </c>
      <c r="B61" s="1">
        <v>2</v>
      </c>
      <c r="C61" s="1">
        <v>2010</v>
      </c>
      <c r="D61" s="1">
        <v>3.2</v>
      </c>
      <c r="E61" s="5">
        <v>90.2</v>
      </c>
      <c r="F61" s="5">
        <v>19.4</v>
      </c>
      <c r="G61" s="5">
        <v>10.96</v>
      </c>
      <c r="H61" s="5">
        <v>8.66</v>
      </c>
      <c r="I61" s="5">
        <v>20.29</v>
      </c>
      <c r="J61" s="5">
        <v>21.71</v>
      </c>
      <c r="K61" s="5">
        <v>22.2</v>
      </c>
      <c r="L61" s="5">
        <v>19.84</v>
      </c>
      <c r="M61" s="5">
        <v>5.767</v>
      </c>
      <c r="N61" s="5">
        <v>183.6</v>
      </c>
      <c r="O61" s="5">
        <v>36.972</v>
      </c>
      <c r="P61" s="5">
        <v>0.527</v>
      </c>
      <c r="Q61" s="5">
        <v>14.3</v>
      </c>
      <c r="R61" s="5">
        <v>0.985</v>
      </c>
      <c r="S61" s="5">
        <f t="shared" si="4"/>
        <v>5.18</v>
      </c>
      <c r="T61" s="5"/>
    </row>
    <row r="62" spans="1:20" ht="12">
      <c r="A62" s="1">
        <v>11</v>
      </c>
      <c r="B62" s="1">
        <v>2</v>
      </c>
      <c r="C62" s="1">
        <v>2010</v>
      </c>
      <c r="D62" s="5">
        <v>0</v>
      </c>
      <c r="E62" s="5">
        <v>81.4</v>
      </c>
      <c r="F62" s="5">
        <v>23.79</v>
      </c>
      <c r="G62" s="5">
        <v>13.09</v>
      </c>
      <c r="H62" s="5">
        <v>12.64</v>
      </c>
      <c r="I62" s="5">
        <v>18.46</v>
      </c>
      <c r="J62" s="5">
        <v>19.79</v>
      </c>
      <c r="K62" s="5">
        <v>20.43</v>
      </c>
      <c r="L62" s="5">
        <v>19.83</v>
      </c>
      <c r="M62" s="5">
        <v>23.9</v>
      </c>
      <c r="N62" s="5">
        <v>177.2</v>
      </c>
      <c r="O62" s="5">
        <v>33.732</v>
      </c>
      <c r="P62" s="5">
        <v>2.051</v>
      </c>
      <c r="Q62" s="5">
        <v>14.2</v>
      </c>
      <c r="R62" s="5">
        <v>8.07</v>
      </c>
      <c r="S62" s="5">
        <f t="shared" si="4"/>
        <v>8.439999999999998</v>
      </c>
      <c r="T62" s="5"/>
    </row>
    <row r="63" spans="1:20" ht="12">
      <c r="A63" s="1">
        <v>12</v>
      </c>
      <c r="B63" s="1">
        <v>2</v>
      </c>
      <c r="C63" s="1">
        <v>2010</v>
      </c>
      <c r="D63" s="5">
        <v>0</v>
      </c>
      <c r="E63" s="5">
        <v>63.4</v>
      </c>
      <c r="F63" s="5">
        <v>25.93</v>
      </c>
      <c r="G63" s="5">
        <v>14.59</v>
      </c>
      <c r="H63" s="5">
        <v>15.64</v>
      </c>
      <c r="I63" s="5">
        <v>20.43</v>
      </c>
      <c r="J63" s="5">
        <v>21.09</v>
      </c>
      <c r="K63" s="5">
        <v>21.16</v>
      </c>
      <c r="L63" s="5">
        <v>19.78</v>
      </c>
      <c r="M63" s="5">
        <v>20.79</v>
      </c>
      <c r="N63" s="5">
        <v>286.9</v>
      </c>
      <c r="O63" s="5">
        <v>48.852</v>
      </c>
      <c r="P63" s="5">
        <v>2</v>
      </c>
      <c r="Q63" s="5">
        <v>14.2</v>
      </c>
      <c r="R63" s="5">
        <v>5.745</v>
      </c>
      <c r="S63" s="5">
        <f t="shared" si="4"/>
        <v>10.259999999999998</v>
      </c>
      <c r="T63" s="5"/>
    </row>
    <row r="64" spans="1:20" ht="12">
      <c r="A64" s="1">
        <v>13</v>
      </c>
      <c r="B64" s="1">
        <v>2</v>
      </c>
      <c r="C64" s="1">
        <v>2010</v>
      </c>
      <c r="D64" s="5">
        <v>1</v>
      </c>
      <c r="E64" s="5">
        <v>71.7</v>
      </c>
      <c r="F64" s="5">
        <v>28.13</v>
      </c>
      <c r="G64" s="5">
        <v>17.28</v>
      </c>
      <c r="H64" s="5">
        <v>15.3</v>
      </c>
      <c r="I64" s="5">
        <v>21.13</v>
      </c>
      <c r="J64" s="5">
        <v>21.81</v>
      </c>
      <c r="K64" s="5">
        <v>21.79</v>
      </c>
      <c r="L64" s="5">
        <v>19.7</v>
      </c>
      <c r="M64" s="5">
        <v>20.12</v>
      </c>
      <c r="N64" s="5">
        <v>296.3</v>
      </c>
      <c r="O64" s="5">
        <v>55.188</v>
      </c>
      <c r="P64" s="5">
        <v>6.61</v>
      </c>
      <c r="Q64" s="5">
        <v>14.3</v>
      </c>
      <c r="R64" s="5">
        <v>6.546</v>
      </c>
      <c r="S64" s="5">
        <f t="shared" si="4"/>
        <v>12.704999999999998</v>
      </c>
      <c r="T64" s="5"/>
    </row>
    <row r="65" spans="1:20" ht="12">
      <c r="A65" s="1">
        <v>14</v>
      </c>
      <c r="B65" s="1">
        <v>2</v>
      </c>
      <c r="C65" s="1">
        <v>2010</v>
      </c>
      <c r="D65" s="5">
        <v>0</v>
      </c>
      <c r="E65" s="5">
        <v>59.7</v>
      </c>
      <c r="F65" s="5">
        <v>25.19</v>
      </c>
      <c r="G65" s="5">
        <v>14.15</v>
      </c>
      <c r="H65" s="5">
        <v>14.14</v>
      </c>
      <c r="I65" s="5">
        <v>20.41</v>
      </c>
      <c r="J65" s="5">
        <v>21.39</v>
      </c>
      <c r="K65" s="5">
        <v>21.61</v>
      </c>
      <c r="L65" s="5">
        <v>19.71</v>
      </c>
      <c r="M65" s="5">
        <v>18.09</v>
      </c>
      <c r="N65" s="5">
        <v>146.4</v>
      </c>
      <c r="O65" s="5">
        <v>24.361</v>
      </c>
      <c r="P65" s="5">
        <v>4.604</v>
      </c>
      <c r="Q65" s="5">
        <v>14.2</v>
      </c>
      <c r="R65" s="5">
        <v>3.858</v>
      </c>
      <c r="S65" s="5">
        <f t="shared" si="4"/>
        <v>9.670000000000002</v>
      </c>
      <c r="T65" s="5"/>
    </row>
    <row r="66" spans="1:20" ht="12">
      <c r="A66" s="1">
        <v>15</v>
      </c>
      <c r="B66" s="1">
        <v>2</v>
      </c>
      <c r="C66" s="1">
        <v>2010</v>
      </c>
      <c r="D66" s="5">
        <v>0</v>
      </c>
      <c r="E66" s="5">
        <v>86.7</v>
      </c>
      <c r="F66" s="5">
        <v>21.09</v>
      </c>
      <c r="G66" s="5">
        <v>14.41</v>
      </c>
      <c r="H66" s="5">
        <v>10.4</v>
      </c>
      <c r="I66" s="5">
        <v>20.29</v>
      </c>
      <c r="J66" s="5">
        <v>21.45</v>
      </c>
      <c r="K66" s="5">
        <v>21.73</v>
      </c>
      <c r="L66" s="5">
        <v>19.71</v>
      </c>
      <c r="M66" s="5">
        <v>16.44</v>
      </c>
      <c r="N66" s="5">
        <v>179.5</v>
      </c>
      <c r="O66" s="5">
        <v>33.84</v>
      </c>
      <c r="P66" s="5">
        <v>1.937</v>
      </c>
      <c r="Q66" s="5">
        <v>14.1</v>
      </c>
      <c r="R66" s="5">
        <v>2.204</v>
      </c>
      <c r="S66" s="5">
        <f t="shared" si="4"/>
        <v>7.75</v>
      </c>
      <c r="T66" s="5"/>
    </row>
    <row r="67" spans="1:20" ht="12">
      <c r="A67" s="1">
        <v>16</v>
      </c>
      <c r="B67" s="1">
        <v>2</v>
      </c>
      <c r="C67" s="1">
        <v>2010</v>
      </c>
      <c r="D67" s="5">
        <v>0</v>
      </c>
      <c r="E67" s="5">
        <v>83.5</v>
      </c>
      <c r="F67" s="5">
        <v>21.66</v>
      </c>
      <c r="G67" s="5">
        <v>12.16</v>
      </c>
      <c r="H67" s="5">
        <v>10.4</v>
      </c>
      <c r="I67" s="5">
        <v>19.52</v>
      </c>
      <c r="J67" s="5">
        <v>20.93</v>
      </c>
      <c r="K67" s="5">
        <v>21.36</v>
      </c>
      <c r="L67" s="5">
        <v>19.73</v>
      </c>
      <c r="M67" s="5">
        <v>16.78</v>
      </c>
      <c r="N67" s="5">
        <v>112.1</v>
      </c>
      <c r="O67" s="5">
        <v>18.961</v>
      </c>
      <c r="P67" s="5">
        <v>2.455</v>
      </c>
      <c r="Q67" s="5">
        <v>14.2</v>
      </c>
      <c r="R67" s="5">
        <v>3.24</v>
      </c>
      <c r="S67" s="5">
        <f t="shared" si="4"/>
        <v>6.91</v>
      </c>
      <c r="T67" s="5"/>
    </row>
    <row r="68" spans="1:20" ht="12">
      <c r="A68" s="1">
        <v>17</v>
      </c>
      <c r="B68" s="1">
        <v>2</v>
      </c>
      <c r="C68" s="1">
        <v>2010</v>
      </c>
      <c r="D68" s="5">
        <v>0</v>
      </c>
      <c r="E68" s="5">
        <v>73.5</v>
      </c>
      <c r="F68" s="5">
        <v>22.35</v>
      </c>
      <c r="G68" s="5">
        <v>10.51</v>
      </c>
      <c r="H68" s="5">
        <v>7.73</v>
      </c>
      <c r="I68" s="5">
        <v>18.54</v>
      </c>
      <c r="J68" s="5">
        <v>20.21</v>
      </c>
      <c r="K68" s="5">
        <v>20.92</v>
      </c>
      <c r="L68" s="5">
        <v>19.71</v>
      </c>
      <c r="M68" s="5">
        <v>12.29</v>
      </c>
      <c r="N68" s="5">
        <v>113</v>
      </c>
      <c r="O68" s="5">
        <v>22.32</v>
      </c>
      <c r="P68" s="5">
        <v>2.087</v>
      </c>
      <c r="Q68" s="5">
        <v>13.8</v>
      </c>
      <c r="R68" s="5">
        <v>0.217</v>
      </c>
      <c r="S68" s="5">
        <f t="shared" si="4"/>
        <v>6.43</v>
      </c>
      <c r="T68" s="5"/>
    </row>
    <row r="69" spans="1:20" ht="12">
      <c r="A69" s="1">
        <v>18</v>
      </c>
      <c r="B69" s="1">
        <v>2</v>
      </c>
      <c r="C69" s="1">
        <v>2010</v>
      </c>
      <c r="D69" s="5">
        <v>2</v>
      </c>
      <c r="E69" s="5">
        <v>80.5</v>
      </c>
      <c r="F69" s="5">
        <v>24.64</v>
      </c>
      <c r="G69" s="5">
        <v>13.3</v>
      </c>
      <c r="H69" s="5">
        <v>13.81</v>
      </c>
      <c r="I69" s="5">
        <v>20.81</v>
      </c>
      <c r="J69" s="5">
        <v>20.87</v>
      </c>
      <c r="K69" s="5">
        <v>20.88</v>
      </c>
      <c r="L69" s="5">
        <v>19.7</v>
      </c>
      <c r="M69" s="5">
        <v>9.83</v>
      </c>
      <c r="N69" s="5">
        <v>240.2</v>
      </c>
      <c r="O69" s="5">
        <v>45.252</v>
      </c>
      <c r="P69" s="5">
        <v>2.927</v>
      </c>
      <c r="Q69" s="5">
        <v>13.9</v>
      </c>
      <c r="R69" s="5">
        <v>2.639</v>
      </c>
      <c r="S69" s="5">
        <f t="shared" si="4"/>
        <v>8.969999999999999</v>
      </c>
      <c r="T69" s="5"/>
    </row>
    <row r="70" spans="1:20" ht="12">
      <c r="A70" s="1">
        <v>19</v>
      </c>
      <c r="B70" s="1">
        <v>2</v>
      </c>
      <c r="C70" s="1">
        <v>2010</v>
      </c>
      <c r="D70" s="5">
        <v>0</v>
      </c>
      <c r="E70" s="5">
        <v>79.6</v>
      </c>
      <c r="F70" s="5">
        <v>19.42</v>
      </c>
      <c r="G70" s="5">
        <v>11.78</v>
      </c>
      <c r="H70" s="5">
        <v>11.38</v>
      </c>
      <c r="I70" s="5">
        <v>18.31</v>
      </c>
      <c r="J70" s="5">
        <v>20.14</v>
      </c>
      <c r="K70" s="5">
        <v>20.72</v>
      </c>
      <c r="L70" s="5">
        <v>19.65</v>
      </c>
      <c r="M70" s="5">
        <v>26.21</v>
      </c>
      <c r="N70" s="5">
        <v>228.3</v>
      </c>
      <c r="O70" s="5">
        <v>30.96</v>
      </c>
      <c r="P70" s="5">
        <v>3.239</v>
      </c>
      <c r="Q70" s="5">
        <v>13.9</v>
      </c>
      <c r="R70" s="5">
        <v>8.87</v>
      </c>
      <c r="S70" s="5">
        <f t="shared" si="4"/>
        <v>5.600000000000001</v>
      </c>
      <c r="T70" s="5"/>
    </row>
    <row r="71" spans="1:20" ht="12">
      <c r="A71" s="1">
        <v>20</v>
      </c>
      <c r="B71" s="1">
        <v>2</v>
      </c>
      <c r="C71" s="1">
        <v>2010</v>
      </c>
      <c r="D71" s="5">
        <v>0</v>
      </c>
      <c r="E71" s="5">
        <v>88</v>
      </c>
      <c r="F71" s="5">
        <v>25.19</v>
      </c>
      <c r="G71" s="5">
        <v>8.31</v>
      </c>
      <c r="H71" s="5">
        <v>6.981</v>
      </c>
      <c r="I71" s="5">
        <v>16.99</v>
      </c>
      <c r="J71" s="5">
        <v>19.11</v>
      </c>
      <c r="K71" s="5">
        <v>20.23</v>
      </c>
      <c r="L71" s="5">
        <v>19.6</v>
      </c>
      <c r="M71" s="5">
        <v>27.51</v>
      </c>
      <c r="N71" s="5">
        <v>180.1</v>
      </c>
      <c r="O71" s="5">
        <v>27.972</v>
      </c>
      <c r="P71" s="5">
        <v>4.234</v>
      </c>
      <c r="Q71" s="5">
        <v>13.8</v>
      </c>
      <c r="R71" s="5">
        <v>13.06</v>
      </c>
      <c r="S71" s="5">
        <f t="shared" si="4"/>
        <v>6.75</v>
      </c>
      <c r="T71" s="5"/>
    </row>
    <row r="72" spans="1:20" ht="12">
      <c r="A72" s="1">
        <v>21</v>
      </c>
      <c r="B72" s="1">
        <v>2</v>
      </c>
      <c r="C72" s="1">
        <v>2010</v>
      </c>
      <c r="D72" s="5">
        <v>0</v>
      </c>
      <c r="E72" s="5">
        <v>88.5</v>
      </c>
      <c r="F72" s="5">
        <v>26.12</v>
      </c>
      <c r="G72" s="5">
        <v>9.47</v>
      </c>
      <c r="H72" s="5">
        <v>7.5</v>
      </c>
      <c r="I72" s="5">
        <v>18.39</v>
      </c>
      <c r="J72" s="5">
        <v>20.25</v>
      </c>
      <c r="K72" s="5">
        <v>20.97</v>
      </c>
      <c r="L72" s="5">
        <v>19.56</v>
      </c>
      <c r="M72" s="5">
        <v>27.15</v>
      </c>
      <c r="N72" s="5">
        <v>165.4</v>
      </c>
      <c r="O72" s="5">
        <v>28.188</v>
      </c>
      <c r="P72" s="5">
        <v>4.007</v>
      </c>
      <c r="Q72" s="5">
        <v>14.3</v>
      </c>
      <c r="R72" s="5">
        <v>12.88</v>
      </c>
      <c r="S72" s="5">
        <f t="shared" si="4"/>
        <v>7.795000000000002</v>
      </c>
      <c r="T72" s="5"/>
    </row>
    <row r="73" spans="1:20" ht="12">
      <c r="A73" s="1">
        <v>22</v>
      </c>
      <c r="B73" s="1">
        <v>2</v>
      </c>
      <c r="C73" s="1">
        <v>2010</v>
      </c>
      <c r="D73" s="5">
        <v>0</v>
      </c>
      <c r="E73" s="5">
        <v>83.9</v>
      </c>
      <c r="F73" s="5">
        <v>28.11</v>
      </c>
      <c r="G73" s="5">
        <v>8.14</v>
      </c>
      <c r="H73" s="5">
        <v>4.831</v>
      </c>
      <c r="I73" s="5">
        <v>18.41</v>
      </c>
      <c r="J73" s="5">
        <v>20.54</v>
      </c>
      <c r="K73" s="5">
        <v>21.4</v>
      </c>
      <c r="L73" s="5">
        <v>19.55</v>
      </c>
      <c r="M73" s="5">
        <v>26.86</v>
      </c>
      <c r="N73" s="5">
        <v>168.7</v>
      </c>
      <c r="O73" s="5">
        <v>23.159</v>
      </c>
      <c r="P73" s="5">
        <v>4.717</v>
      </c>
      <c r="Q73" s="5">
        <v>13.7</v>
      </c>
      <c r="R73" s="5">
        <v>12.42</v>
      </c>
      <c r="S73" s="5">
        <f t="shared" si="4"/>
        <v>8.125</v>
      </c>
      <c r="T73" s="5"/>
    </row>
    <row r="74" spans="1:20" ht="12">
      <c r="A74" s="1">
        <v>23</v>
      </c>
      <c r="B74" s="1">
        <v>2</v>
      </c>
      <c r="C74" s="1">
        <v>2010</v>
      </c>
      <c r="D74" s="5">
        <v>0</v>
      </c>
      <c r="E74" s="5">
        <v>69.17</v>
      </c>
      <c r="F74" s="5">
        <v>27.27</v>
      </c>
      <c r="G74" s="5">
        <v>8.92</v>
      </c>
      <c r="H74" s="5">
        <v>5.749</v>
      </c>
      <c r="I74" s="5">
        <v>18.96</v>
      </c>
      <c r="J74" s="5">
        <v>20.99</v>
      </c>
      <c r="K74" s="5">
        <v>21.79</v>
      </c>
      <c r="L74" s="5">
        <v>19.58</v>
      </c>
      <c r="M74" s="5">
        <v>27.12</v>
      </c>
      <c r="N74" s="5">
        <v>392.6</v>
      </c>
      <c r="O74" s="5">
        <v>48.132</v>
      </c>
      <c r="P74" s="5">
        <v>6.23</v>
      </c>
      <c r="Q74" s="5">
        <v>14.1</v>
      </c>
      <c r="R74" s="5">
        <v>12.89</v>
      </c>
      <c r="S74" s="5">
        <f t="shared" si="4"/>
        <v>8.094999999999999</v>
      </c>
      <c r="T74" s="5"/>
    </row>
    <row r="75" spans="1:20" ht="12">
      <c r="A75" s="1">
        <v>24</v>
      </c>
      <c r="B75" s="1">
        <v>2</v>
      </c>
      <c r="C75" s="1">
        <v>2010</v>
      </c>
      <c r="D75" s="5">
        <v>0.2</v>
      </c>
      <c r="E75" s="5">
        <v>75.2</v>
      </c>
      <c r="F75" s="5">
        <v>26.26</v>
      </c>
      <c r="G75" s="5">
        <v>15.97</v>
      </c>
      <c r="H75" s="5">
        <v>11.94</v>
      </c>
      <c r="I75" s="5">
        <v>20.77</v>
      </c>
      <c r="J75" s="5">
        <v>21.83</v>
      </c>
      <c r="K75" s="5">
        <v>22.08</v>
      </c>
      <c r="L75" s="5">
        <v>19.62</v>
      </c>
      <c r="M75" s="5">
        <v>21.48</v>
      </c>
      <c r="N75" s="5">
        <v>284.7</v>
      </c>
      <c r="O75" s="5">
        <v>47.052</v>
      </c>
      <c r="P75" s="5">
        <v>5.187</v>
      </c>
      <c r="Q75" s="5">
        <v>13.8</v>
      </c>
      <c r="R75" s="5">
        <v>8.22</v>
      </c>
      <c r="S75" s="5">
        <f t="shared" si="4"/>
        <v>11.115000000000002</v>
      </c>
      <c r="T75" s="5"/>
    </row>
    <row r="76" spans="1:20" ht="12">
      <c r="A76" s="1">
        <v>25</v>
      </c>
      <c r="B76" s="1">
        <v>2</v>
      </c>
      <c r="C76" s="1">
        <v>2010</v>
      </c>
      <c r="D76" s="5">
        <v>0</v>
      </c>
      <c r="E76" s="5">
        <v>79</v>
      </c>
      <c r="F76" s="5">
        <v>26.74</v>
      </c>
      <c r="G76" s="5">
        <v>17.05</v>
      </c>
      <c r="H76" s="5">
        <v>15.3</v>
      </c>
      <c r="I76" s="5">
        <v>21.72</v>
      </c>
      <c r="J76" s="5">
        <v>22.5</v>
      </c>
      <c r="K76" s="5">
        <v>22.44</v>
      </c>
      <c r="L76" s="5">
        <v>19.68</v>
      </c>
      <c r="M76" s="5">
        <v>25.01</v>
      </c>
      <c r="N76" s="5">
        <v>311</v>
      </c>
      <c r="O76" s="5">
        <v>44.28</v>
      </c>
      <c r="P76" s="5">
        <v>6.248</v>
      </c>
      <c r="Q76" s="5">
        <v>14.4</v>
      </c>
      <c r="R76" s="5">
        <v>11.46</v>
      </c>
      <c r="S76" s="5">
        <f t="shared" si="4"/>
        <v>11.895</v>
      </c>
      <c r="T76" s="5"/>
    </row>
    <row r="77" spans="1:20" ht="12">
      <c r="A77" s="1">
        <v>26</v>
      </c>
      <c r="B77" s="1">
        <v>2</v>
      </c>
      <c r="C77" s="1">
        <v>2010</v>
      </c>
      <c r="D77" s="5">
        <v>0</v>
      </c>
      <c r="E77" s="5">
        <v>82.9</v>
      </c>
      <c r="F77" s="5">
        <v>20.37</v>
      </c>
      <c r="G77" s="5">
        <v>14</v>
      </c>
      <c r="H77" s="5">
        <v>10.32</v>
      </c>
      <c r="I77" s="5">
        <v>20.49</v>
      </c>
      <c r="J77" s="5">
        <v>22.05</v>
      </c>
      <c r="K77" s="5">
        <v>22.42</v>
      </c>
      <c r="L77" s="5">
        <v>19.72</v>
      </c>
      <c r="M77" s="5">
        <v>17.76</v>
      </c>
      <c r="N77" s="5">
        <v>235</v>
      </c>
      <c r="O77" s="5">
        <v>30.348</v>
      </c>
      <c r="P77" s="5">
        <v>3.103</v>
      </c>
      <c r="Q77" s="5">
        <v>13.4</v>
      </c>
      <c r="R77" s="5">
        <v>4.058</v>
      </c>
      <c r="S77" s="5">
        <f t="shared" si="4"/>
        <v>7.185000000000002</v>
      </c>
      <c r="T77" s="5"/>
    </row>
    <row r="78" spans="1:20" ht="12">
      <c r="A78" s="1">
        <v>27</v>
      </c>
      <c r="B78" s="1">
        <v>2</v>
      </c>
      <c r="C78" s="1">
        <v>2010</v>
      </c>
      <c r="D78" s="5">
        <v>0</v>
      </c>
      <c r="E78" s="5">
        <v>69.52</v>
      </c>
      <c r="F78" s="5">
        <v>27.48</v>
      </c>
      <c r="G78" s="5">
        <v>8.11</v>
      </c>
      <c r="H78" s="5">
        <v>6.092</v>
      </c>
      <c r="I78" s="5">
        <v>17.54</v>
      </c>
      <c r="J78" s="5">
        <v>19.87</v>
      </c>
      <c r="K78" s="5">
        <v>20.99</v>
      </c>
      <c r="L78" s="5">
        <v>19.79</v>
      </c>
      <c r="M78" s="5">
        <v>26.2</v>
      </c>
      <c r="N78" s="5">
        <v>254.2</v>
      </c>
      <c r="O78" s="5">
        <v>38.988</v>
      </c>
      <c r="P78" s="5">
        <v>5.359</v>
      </c>
      <c r="Q78" s="5">
        <v>13.3</v>
      </c>
      <c r="R78" s="5">
        <v>12.86</v>
      </c>
      <c r="S78" s="5">
        <f t="shared" si="4"/>
        <v>7.795000000000002</v>
      </c>
      <c r="T78" s="5"/>
    </row>
    <row r="79" spans="1:20" ht="12">
      <c r="A79" s="1">
        <v>28</v>
      </c>
      <c r="B79" s="1">
        <v>2</v>
      </c>
      <c r="C79" s="1">
        <v>2010</v>
      </c>
      <c r="D79" s="5">
        <v>0</v>
      </c>
      <c r="E79" s="5">
        <v>72.1</v>
      </c>
      <c r="F79" s="5">
        <v>27.25</v>
      </c>
      <c r="G79" s="5">
        <v>13.77</v>
      </c>
      <c r="H79" s="5">
        <v>9.31</v>
      </c>
      <c r="I79" s="5">
        <v>19.48</v>
      </c>
      <c r="J79" s="5">
        <v>21.07</v>
      </c>
      <c r="K79" s="5">
        <v>21.59</v>
      </c>
      <c r="L79" s="5">
        <v>19.8</v>
      </c>
      <c r="M79" s="5">
        <v>26.1</v>
      </c>
      <c r="N79" s="5">
        <v>344</v>
      </c>
      <c r="O79" s="5">
        <v>41.76</v>
      </c>
      <c r="P79" s="5">
        <v>6.376</v>
      </c>
      <c r="Q79" s="5">
        <v>13</v>
      </c>
      <c r="R79" s="5">
        <v>12.83</v>
      </c>
      <c r="S79" s="5">
        <f t="shared" si="4"/>
        <v>10.509999999999998</v>
      </c>
      <c r="T79" s="5"/>
    </row>
    <row r="80" ht="12">
      <c r="T80" s="5"/>
    </row>
    <row r="81" spans="1:20" ht="12">
      <c r="A81" s="7" t="s">
        <v>24</v>
      </c>
      <c r="B81" s="1"/>
      <c r="C81" s="1"/>
      <c r="D81" s="8"/>
      <c r="E81" s="8">
        <f>AVERAGE(E52:E79)</f>
        <v>79.29607142857142</v>
      </c>
      <c r="F81" s="8">
        <f aca="true" t="shared" si="5" ref="F81:S81">AVERAGE(F52:F79)</f>
        <v>23.746428571428574</v>
      </c>
      <c r="G81" s="8">
        <f t="shared" si="5"/>
        <v>12.227500000000003</v>
      </c>
      <c r="H81" s="8">
        <f t="shared" si="5"/>
        <v>10.305357142857142</v>
      </c>
      <c r="I81" s="8">
        <f t="shared" si="5"/>
        <v>19.76214285714286</v>
      </c>
      <c r="J81" s="8">
        <f t="shared" si="5"/>
        <v>21.125357142857144</v>
      </c>
      <c r="K81" s="8">
        <f t="shared" si="5"/>
        <v>21.58785714285715</v>
      </c>
      <c r="L81" s="8">
        <f t="shared" si="5"/>
        <v>19.70142857142857</v>
      </c>
      <c r="M81" s="8">
        <f t="shared" si="5"/>
        <v>21.586321428571434</v>
      </c>
      <c r="N81" s="8">
        <f t="shared" si="5"/>
        <v>220.0035714285714</v>
      </c>
      <c r="O81" s="8">
        <f t="shared" si="5"/>
        <v>34.508178571428566</v>
      </c>
      <c r="P81" s="8">
        <f t="shared" si="5"/>
        <v>3.451964285714286</v>
      </c>
      <c r="Q81" s="8">
        <f t="shared" si="5"/>
        <v>14.249999999999998</v>
      </c>
      <c r="R81" s="8">
        <f t="shared" si="5"/>
        <v>7.6893214285714295</v>
      </c>
      <c r="S81" s="8">
        <f t="shared" si="5"/>
        <v>7.9869642857142855</v>
      </c>
      <c r="T81" s="5"/>
    </row>
    <row r="82" spans="1:20" ht="12">
      <c r="A82" s="7" t="s">
        <v>25</v>
      </c>
      <c r="B82" s="1"/>
      <c r="C82" s="1"/>
      <c r="D82" s="8">
        <f>SUM(D52:D79)</f>
        <v>6.4</v>
      </c>
      <c r="E82" s="8"/>
      <c r="F82" s="8"/>
      <c r="G82" s="1"/>
      <c r="H82" s="8"/>
      <c r="I82" s="8"/>
      <c r="J82" s="8"/>
      <c r="K82" s="8"/>
      <c r="L82" s="8"/>
      <c r="M82" s="8">
        <f>SUM(M52:M79)</f>
        <v>604.4170000000001</v>
      </c>
      <c r="N82" s="8">
        <f>SUM(N52:N79)</f>
        <v>6160.099999999999</v>
      </c>
      <c r="O82" s="8"/>
      <c r="P82" s="8">
        <f>SUM(P52:P79)</f>
        <v>96.655</v>
      </c>
      <c r="Q82" s="8"/>
      <c r="R82" s="8">
        <f>SUM(R52:R79)</f>
        <v>215.30100000000002</v>
      </c>
      <c r="S82" s="8">
        <f>SUM(S52:S79)</f>
        <v>223.635</v>
      </c>
      <c r="T82" s="5"/>
    </row>
    <row r="83" spans="1:20" ht="12">
      <c r="A83" s="1" t="s">
        <v>4</v>
      </c>
      <c r="B83" s="1"/>
      <c r="C83" s="1"/>
      <c r="D83" s="1"/>
      <c r="E83" s="1"/>
      <c r="F83" s="5">
        <f>MAX(F52:F79)</f>
        <v>28.13</v>
      </c>
      <c r="G83" s="5">
        <f>MAX(G52:G79)</f>
        <v>17.28</v>
      </c>
      <c r="H83" s="5">
        <f>MAX(H52:H79)</f>
        <v>15.64</v>
      </c>
      <c r="I83" s="9"/>
      <c r="J83" s="1"/>
      <c r="K83" s="1"/>
      <c r="L83" s="1"/>
      <c r="M83" s="1"/>
      <c r="N83" s="5">
        <f aca="true" t="shared" si="6" ref="N83:S83">MAX(N52:N79)</f>
        <v>392.6</v>
      </c>
      <c r="O83" s="5">
        <f t="shared" si="6"/>
        <v>55.188</v>
      </c>
      <c r="P83" s="5">
        <f t="shared" si="6"/>
        <v>6.61</v>
      </c>
      <c r="Q83" s="5">
        <f t="shared" si="6"/>
        <v>15.7</v>
      </c>
      <c r="R83" s="5">
        <f t="shared" si="6"/>
        <v>13.58</v>
      </c>
      <c r="S83" s="5">
        <f t="shared" si="6"/>
        <v>12.704999999999998</v>
      </c>
      <c r="T83" s="8"/>
    </row>
    <row r="84" spans="1:20" ht="12">
      <c r="A84" s="1" t="s">
        <v>5</v>
      </c>
      <c r="B84" s="1"/>
      <c r="C84" s="1"/>
      <c r="D84" s="1"/>
      <c r="E84" s="1"/>
      <c r="F84" s="5">
        <f>MIN(F52:F79)</f>
        <v>19.4</v>
      </c>
      <c r="G84" s="5">
        <f>MIN(G52:G79)</f>
        <v>8.11</v>
      </c>
      <c r="H84" s="5">
        <f>MIN(H52:H79)</f>
        <v>4.831</v>
      </c>
      <c r="I84" s="1"/>
      <c r="J84" s="1"/>
      <c r="K84" s="1"/>
      <c r="L84" s="1"/>
      <c r="M84" s="1"/>
      <c r="N84" s="5">
        <f aca="true" t="shared" si="7" ref="N84:S84">MIN(N52:N79)</f>
        <v>112.1</v>
      </c>
      <c r="O84" s="5">
        <f t="shared" si="7"/>
        <v>18.961</v>
      </c>
      <c r="P84" s="5">
        <f t="shared" si="7"/>
        <v>0.527</v>
      </c>
      <c r="Q84" s="5">
        <f t="shared" si="7"/>
        <v>13</v>
      </c>
      <c r="R84" s="5">
        <f t="shared" si="7"/>
        <v>0.217</v>
      </c>
      <c r="S84" s="5">
        <f t="shared" si="7"/>
        <v>5.18</v>
      </c>
      <c r="T84" s="8"/>
    </row>
    <row r="85" spans="1:20" ht="12">
      <c r="A85" s="7"/>
      <c r="B85" s="1"/>
      <c r="C85" s="1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18" ht="12">
      <c r="A86" s="2" t="s">
        <v>16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">
      <c r="A87" s="4" t="s">
        <v>17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4:19" ht="12">
      <c r="D89" s="1"/>
      <c r="E89" s="1"/>
      <c r="F89" s="1"/>
      <c r="G89" s="1"/>
      <c r="H89" s="1" t="s">
        <v>6</v>
      </c>
      <c r="I89" s="1" t="s">
        <v>23</v>
      </c>
      <c r="J89" s="1"/>
      <c r="K89" s="1"/>
      <c r="L89" s="1"/>
      <c r="M89" s="1"/>
      <c r="N89" s="1"/>
      <c r="O89" s="1" t="s">
        <v>4</v>
      </c>
      <c r="P89" s="1"/>
      <c r="Q89" s="1" t="s">
        <v>14</v>
      </c>
      <c r="R89" s="1"/>
      <c r="S89" s="1" t="s">
        <v>26</v>
      </c>
    </row>
    <row r="90" spans="4:19" ht="12">
      <c r="D90" s="2" t="s">
        <v>0</v>
      </c>
      <c r="E90" s="2" t="s">
        <v>3</v>
      </c>
      <c r="F90" s="2" t="s">
        <v>4</v>
      </c>
      <c r="G90" s="2" t="s">
        <v>5</v>
      </c>
      <c r="H90" s="2" t="s">
        <v>5</v>
      </c>
      <c r="I90" s="2" t="s">
        <v>7</v>
      </c>
      <c r="J90" s="2" t="s">
        <v>8</v>
      </c>
      <c r="K90" s="2" t="s">
        <v>9</v>
      </c>
      <c r="L90" s="2" t="s">
        <v>10</v>
      </c>
      <c r="M90" s="2" t="s">
        <v>30</v>
      </c>
      <c r="N90" s="2" t="s">
        <v>11</v>
      </c>
      <c r="O90" s="1" t="s">
        <v>31</v>
      </c>
      <c r="P90" s="2" t="s">
        <v>12</v>
      </c>
      <c r="Q90" s="1" t="s">
        <v>32</v>
      </c>
      <c r="R90" s="1" t="s">
        <v>28</v>
      </c>
      <c r="S90" s="1" t="s">
        <v>27</v>
      </c>
    </row>
    <row r="91" spans="4:19" ht="12">
      <c r="D91" s="2" t="s">
        <v>1</v>
      </c>
      <c r="E91" s="2" t="s">
        <v>33</v>
      </c>
      <c r="F91" s="2" t="s">
        <v>1</v>
      </c>
      <c r="G91" s="2" t="s">
        <v>1</v>
      </c>
      <c r="H91" s="2" t="s">
        <v>1</v>
      </c>
      <c r="I91" s="2" t="s">
        <v>2</v>
      </c>
      <c r="J91" s="2" t="s">
        <v>2</v>
      </c>
      <c r="K91" s="2" t="s">
        <v>2</v>
      </c>
      <c r="L91" s="2" t="s">
        <v>2</v>
      </c>
      <c r="M91" s="2" t="s">
        <v>1</v>
      </c>
      <c r="N91" s="2" t="s">
        <v>1</v>
      </c>
      <c r="O91" s="1" t="s">
        <v>34</v>
      </c>
      <c r="P91" s="2" t="s">
        <v>13</v>
      </c>
      <c r="Q91" s="1" t="s">
        <v>15</v>
      </c>
      <c r="R91" s="2" t="s">
        <v>1</v>
      </c>
      <c r="S91" s="1" t="s">
        <v>35</v>
      </c>
    </row>
    <row r="92" spans="4:19" ht="12">
      <c r="D92" s="2" t="s">
        <v>18</v>
      </c>
      <c r="E92" s="3" t="s">
        <v>36</v>
      </c>
      <c r="F92" s="2" t="s">
        <v>19</v>
      </c>
      <c r="G92" s="2" t="s">
        <v>19</v>
      </c>
      <c r="H92" s="2" t="s">
        <v>19</v>
      </c>
      <c r="I92" s="2" t="s">
        <v>19</v>
      </c>
      <c r="J92" s="2" t="s">
        <v>19</v>
      </c>
      <c r="K92" s="2" t="s">
        <v>19</v>
      </c>
      <c r="L92" s="2" t="s">
        <v>19</v>
      </c>
      <c r="M92" s="2" t="s">
        <v>20</v>
      </c>
      <c r="N92" s="2" t="s">
        <v>21</v>
      </c>
      <c r="O92" s="1" t="s">
        <v>37</v>
      </c>
      <c r="P92" s="2" t="s">
        <v>18</v>
      </c>
      <c r="Q92" s="1" t="s">
        <v>22</v>
      </c>
      <c r="R92" s="1" t="s">
        <v>29</v>
      </c>
      <c r="S92" s="1"/>
    </row>
    <row r="93" spans="1:19" ht="12">
      <c r="A93" s="1">
        <v>1</v>
      </c>
      <c r="B93" s="1">
        <v>3</v>
      </c>
      <c r="C93" s="1">
        <v>2010</v>
      </c>
      <c r="D93" s="5">
        <v>0</v>
      </c>
      <c r="E93" s="5">
        <v>82.6</v>
      </c>
      <c r="F93" s="5">
        <v>24.29</v>
      </c>
      <c r="G93" s="5">
        <v>14.37</v>
      </c>
      <c r="H93" s="5">
        <v>10.35</v>
      </c>
      <c r="I93" s="5">
        <v>19.97</v>
      </c>
      <c r="J93" s="5">
        <v>21.45</v>
      </c>
      <c r="K93" s="5">
        <v>21.86</v>
      </c>
      <c r="L93" s="5">
        <v>19.78</v>
      </c>
      <c r="M93" s="5">
        <v>19.37</v>
      </c>
      <c r="N93" s="5">
        <v>482.1</v>
      </c>
      <c r="O93" s="5">
        <v>58.32</v>
      </c>
      <c r="P93" s="5">
        <v>4.775</v>
      </c>
      <c r="Q93" s="5">
        <v>13.4</v>
      </c>
      <c r="R93" s="5">
        <v>6.396</v>
      </c>
      <c r="S93" s="5">
        <f aca="true" t="shared" si="8" ref="S93:S123">IF((F93+G93)/2-10&lt;=0,0,(F93+G93)/2-10)</f>
        <v>9.329999999999998</v>
      </c>
    </row>
    <row r="94" spans="1:20" ht="12">
      <c r="A94" s="1">
        <v>2</v>
      </c>
      <c r="B94" s="1">
        <v>3</v>
      </c>
      <c r="C94" s="1">
        <v>2010</v>
      </c>
      <c r="D94" s="5">
        <v>0</v>
      </c>
      <c r="E94" s="5">
        <v>65.37</v>
      </c>
      <c r="F94" s="5">
        <v>24.92</v>
      </c>
      <c r="G94" s="5">
        <v>17.27</v>
      </c>
      <c r="H94" s="5">
        <v>17.47</v>
      </c>
      <c r="I94" s="5">
        <v>21.14</v>
      </c>
      <c r="J94" s="5">
        <v>21.85</v>
      </c>
      <c r="K94" s="5">
        <v>21.84</v>
      </c>
      <c r="L94" s="5">
        <v>19.81</v>
      </c>
      <c r="M94" s="5">
        <v>14.05</v>
      </c>
      <c r="N94" s="5">
        <v>348.8</v>
      </c>
      <c r="O94" s="5">
        <v>50.508</v>
      </c>
      <c r="P94" s="5">
        <v>3.807</v>
      </c>
      <c r="Q94" s="5">
        <v>13.2</v>
      </c>
      <c r="R94" s="5">
        <v>2.739</v>
      </c>
      <c r="S94" s="5">
        <f t="shared" si="8"/>
        <v>11.094999999999999</v>
      </c>
      <c r="T94" s="5"/>
    </row>
    <row r="95" spans="1:20" ht="12">
      <c r="A95" s="1">
        <v>3</v>
      </c>
      <c r="B95" s="1">
        <v>3</v>
      </c>
      <c r="C95" s="1">
        <v>2010</v>
      </c>
      <c r="D95" s="5">
        <v>0</v>
      </c>
      <c r="E95" s="5">
        <v>67.21</v>
      </c>
      <c r="F95" s="5">
        <v>25.55</v>
      </c>
      <c r="G95" s="5">
        <v>14.53</v>
      </c>
      <c r="H95" s="5">
        <v>12.86</v>
      </c>
      <c r="I95" s="5">
        <v>19.42</v>
      </c>
      <c r="J95" s="5">
        <v>20.9</v>
      </c>
      <c r="K95" s="5">
        <v>21.49</v>
      </c>
      <c r="L95" s="5">
        <v>19.82</v>
      </c>
      <c r="M95" s="5">
        <v>22.96</v>
      </c>
      <c r="N95" s="5">
        <v>460.6</v>
      </c>
      <c r="O95" s="5">
        <v>60.12</v>
      </c>
      <c r="P95" s="5">
        <v>6.081</v>
      </c>
      <c r="Q95" s="5">
        <v>13.2</v>
      </c>
      <c r="R95" s="5">
        <v>11.46</v>
      </c>
      <c r="S95" s="5">
        <f t="shared" si="8"/>
        <v>10.04</v>
      </c>
      <c r="T95" s="5"/>
    </row>
    <row r="96" spans="1:20" ht="12">
      <c r="A96" s="1">
        <v>4</v>
      </c>
      <c r="B96" s="1">
        <v>3</v>
      </c>
      <c r="C96" s="1">
        <v>2010</v>
      </c>
      <c r="D96" s="5">
        <v>0</v>
      </c>
      <c r="E96" s="5">
        <v>75.2</v>
      </c>
      <c r="F96" s="5">
        <v>23.75</v>
      </c>
      <c r="G96" s="5">
        <v>11.14</v>
      </c>
      <c r="H96" s="5">
        <v>8.36</v>
      </c>
      <c r="I96" s="5">
        <v>18.49</v>
      </c>
      <c r="J96" s="5">
        <v>20.56</v>
      </c>
      <c r="K96" s="5">
        <v>21.32</v>
      </c>
      <c r="L96" s="5">
        <v>19.8</v>
      </c>
      <c r="M96" s="5">
        <v>25.11</v>
      </c>
      <c r="N96" s="5">
        <v>217.7</v>
      </c>
      <c r="O96" s="5">
        <v>26.892</v>
      </c>
      <c r="P96" s="5">
        <v>4.5</v>
      </c>
      <c r="Q96" s="5">
        <v>12.8</v>
      </c>
      <c r="R96" s="5">
        <v>12.61</v>
      </c>
      <c r="S96" s="5">
        <f t="shared" si="8"/>
        <v>7.445</v>
      </c>
      <c r="T96" s="5"/>
    </row>
    <row r="97" spans="1:20" ht="12">
      <c r="A97" s="1">
        <v>5</v>
      </c>
      <c r="B97" s="1">
        <v>3</v>
      </c>
      <c r="C97" s="1">
        <v>2010</v>
      </c>
      <c r="D97" s="5">
        <v>7.2</v>
      </c>
      <c r="E97" s="5">
        <v>88.6</v>
      </c>
      <c r="F97" s="5">
        <v>23.36</v>
      </c>
      <c r="G97" s="5">
        <v>9.12</v>
      </c>
      <c r="H97" s="5">
        <v>5.858</v>
      </c>
      <c r="I97" s="5">
        <v>17.97</v>
      </c>
      <c r="J97" s="5">
        <v>20.21</v>
      </c>
      <c r="K97" s="5">
        <v>21.13</v>
      </c>
      <c r="L97" s="5">
        <v>19.78</v>
      </c>
      <c r="M97" s="5">
        <v>23.22</v>
      </c>
      <c r="N97" s="5">
        <v>269.9</v>
      </c>
      <c r="O97" s="5">
        <v>37.908</v>
      </c>
      <c r="P97" s="5">
        <v>3.196</v>
      </c>
      <c r="Q97" s="5">
        <v>12.8</v>
      </c>
      <c r="R97" s="5">
        <v>11.02</v>
      </c>
      <c r="S97" s="5">
        <f t="shared" si="8"/>
        <v>6.239999999999998</v>
      </c>
      <c r="T97" s="5"/>
    </row>
    <row r="98" spans="1:20" ht="12">
      <c r="A98" s="1">
        <v>6</v>
      </c>
      <c r="B98" s="1">
        <v>3</v>
      </c>
      <c r="C98" s="1">
        <v>2010</v>
      </c>
      <c r="D98" s="5">
        <v>0</v>
      </c>
      <c r="E98" s="5">
        <v>84.9</v>
      </c>
      <c r="F98" s="5">
        <v>19.57</v>
      </c>
      <c r="G98" s="5">
        <v>13.81</v>
      </c>
      <c r="H98" s="5">
        <v>14.06</v>
      </c>
      <c r="I98" s="5">
        <v>19.04</v>
      </c>
      <c r="J98" s="5">
        <v>20.65</v>
      </c>
      <c r="K98" s="5">
        <v>21.16</v>
      </c>
      <c r="L98" s="5">
        <v>19.77</v>
      </c>
      <c r="M98" s="5">
        <v>11.02</v>
      </c>
      <c r="N98" s="5">
        <v>187.2</v>
      </c>
      <c r="O98" s="5">
        <v>33.228</v>
      </c>
      <c r="P98" s="5">
        <v>1.772</v>
      </c>
      <c r="Q98" s="5">
        <v>12.7</v>
      </c>
      <c r="R98" s="5">
        <v>0.735</v>
      </c>
      <c r="S98" s="5">
        <f t="shared" si="8"/>
        <v>6.690000000000001</v>
      </c>
      <c r="T98" s="5"/>
    </row>
    <row r="99" spans="1:20" ht="12">
      <c r="A99" s="1">
        <v>7</v>
      </c>
      <c r="B99" s="1">
        <v>3</v>
      </c>
      <c r="C99" s="1">
        <v>2010</v>
      </c>
      <c r="D99" s="5">
        <v>0</v>
      </c>
      <c r="E99" s="5">
        <v>90.6</v>
      </c>
      <c r="F99" s="5">
        <v>21.41</v>
      </c>
      <c r="G99" s="5">
        <v>12.05</v>
      </c>
      <c r="H99" s="5">
        <v>8.08</v>
      </c>
      <c r="I99" s="5">
        <v>17.03</v>
      </c>
      <c r="J99" s="5">
        <v>18.91</v>
      </c>
      <c r="K99" s="5">
        <v>19.82</v>
      </c>
      <c r="L99" s="5">
        <v>19.76</v>
      </c>
      <c r="M99" s="5">
        <v>23.8</v>
      </c>
      <c r="N99" s="5">
        <v>198.3</v>
      </c>
      <c r="O99" s="5">
        <v>26.388</v>
      </c>
      <c r="P99" s="5">
        <v>3.455</v>
      </c>
      <c r="Q99" s="5">
        <v>13.1</v>
      </c>
      <c r="R99" s="5">
        <v>11.54</v>
      </c>
      <c r="S99" s="5">
        <f t="shared" si="8"/>
        <v>6.73</v>
      </c>
      <c r="T99" s="5"/>
    </row>
    <row r="100" spans="1:20" ht="12">
      <c r="A100" s="1">
        <v>8</v>
      </c>
      <c r="B100" s="1">
        <v>3</v>
      </c>
      <c r="C100" s="1">
        <v>2010</v>
      </c>
      <c r="D100" s="5">
        <v>0</v>
      </c>
      <c r="E100" s="5">
        <v>91</v>
      </c>
      <c r="F100" s="5">
        <v>20.17</v>
      </c>
      <c r="G100" s="5">
        <v>8.4</v>
      </c>
      <c r="H100" s="5">
        <v>5.937</v>
      </c>
      <c r="I100" s="5">
        <v>15.44</v>
      </c>
      <c r="J100" s="5">
        <v>17.98</v>
      </c>
      <c r="K100" s="5">
        <v>19.36</v>
      </c>
      <c r="L100" s="5">
        <v>19.68</v>
      </c>
      <c r="M100" s="5">
        <v>23.21</v>
      </c>
      <c r="N100" s="5">
        <v>202.3</v>
      </c>
      <c r="O100" s="5">
        <v>30.492</v>
      </c>
      <c r="P100" s="5">
        <v>2.905</v>
      </c>
      <c r="Q100" s="5">
        <v>13</v>
      </c>
      <c r="R100" s="5">
        <v>11.96</v>
      </c>
      <c r="S100" s="5">
        <f t="shared" si="8"/>
        <v>4.285</v>
      </c>
      <c r="T100" s="5"/>
    </row>
    <row r="101" spans="1:20" ht="12">
      <c r="A101" s="1">
        <v>9</v>
      </c>
      <c r="B101" s="1">
        <v>3</v>
      </c>
      <c r="C101" s="1">
        <v>2010</v>
      </c>
      <c r="D101" s="5">
        <v>0</v>
      </c>
      <c r="E101" s="5">
        <v>90.7</v>
      </c>
      <c r="F101" s="5">
        <v>20.06</v>
      </c>
      <c r="G101" s="5">
        <v>8.61</v>
      </c>
      <c r="H101" s="5">
        <v>6.55</v>
      </c>
      <c r="I101" s="5">
        <v>16.29</v>
      </c>
      <c r="J101" s="5">
        <v>18.18</v>
      </c>
      <c r="K101" s="5">
        <v>19.25</v>
      </c>
      <c r="L101" s="5">
        <v>19.57</v>
      </c>
      <c r="M101" s="5">
        <v>22.91</v>
      </c>
      <c r="N101" s="5">
        <v>193.7</v>
      </c>
      <c r="O101" s="5">
        <v>26.64</v>
      </c>
      <c r="P101" s="5">
        <v>2.662</v>
      </c>
      <c r="Q101" s="5">
        <v>13.2</v>
      </c>
      <c r="R101" s="5">
        <v>10.02</v>
      </c>
      <c r="S101" s="5">
        <f t="shared" si="8"/>
        <v>4.334999999999999</v>
      </c>
      <c r="T101" s="5"/>
    </row>
    <row r="102" spans="1:20" ht="12">
      <c r="A102" s="1">
        <v>10</v>
      </c>
      <c r="B102" s="1">
        <v>3</v>
      </c>
      <c r="C102" s="1">
        <v>2010</v>
      </c>
      <c r="D102" s="5">
        <v>0</v>
      </c>
      <c r="E102" s="5">
        <v>77.2</v>
      </c>
      <c r="F102" s="5">
        <v>26.49</v>
      </c>
      <c r="G102" s="5">
        <v>9.09</v>
      </c>
      <c r="H102" s="5">
        <v>5.998</v>
      </c>
      <c r="I102" s="5">
        <v>16.44</v>
      </c>
      <c r="J102" s="5">
        <v>18.49</v>
      </c>
      <c r="K102" s="5">
        <v>19.5</v>
      </c>
      <c r="L102" s="5">
        <v>19.48</v>
      </c>
      <c r="M102" s="5">
        <v>23.06</v>
      </c>
      <c r="N102" s="5">
        <v>182.3</v>
      </c>
      <c r="O102" s="5">
        <v>31.788</v>
      </c>
      <c r="P102" s="5">
        <v>3.801</v>
      </c>
      <c r="Q102" s="5">
        <v>13.6</v>
      </c>
      <c r="R102" s="5">
        <v>12.17</v>
      </c>
      <c r="S102" s="5">
        <f t="shared" si="8"/>
        <v>7.789999999999999</v>
      </c>
      <c r="T102" s="5"/>
    </row>
    <row r="103" spans="1:20" ht="12">
      <c r="A103" s="1">
        <v>11</v>
      </c>
      <c r="B103" s="1">
        <v>3</v>
      </c>
      <c r="C103" s="1">
        <v>2010</v>
      </c>
      <c r="D103" s="5">
        <v>2.6</v>
      </c>
      <c r="E103" s="5">
        <v>89</v>
      </c>
      <c r="F103" s="5">
        <v>26.28</v>
      </c>
      <c r="G103" s="5">
        <v>12.53</v>
      </c>
      <c r="H103" s="5">
        <v>9.31</v>
      </c>
      <c r="I103" s="5">
        <v>18.41</v>
      </c>
      <c r="J103" s="5">
        <v>19.6</v>
      </c>
      <c r="K103" s="5">
        <v>20.14</v>
      </c>
      <c r="L103" s="5">
        <v>19.42</v>
      </c>
      <c r="M103" s="5">
        <v>16.7</v>
      </c>
      <c r="N103" s="5">
        <v>180.1</v>
      </c>
      <c r="O103" s="5">
        <v>44.892</v>
      </c>
      <c r="P103" s="5">
        <v>3.123</v>
      </c>
      <c r="Q103" s="5">
        <v>13.5</v>
      </c>
      <c r="R103" s="5">
        <v>7.08</v>
      </c>
      <c r="S103" s="5">
        <f t="shared" si="8"/>
        <v>9.405000000000001</v>
      </c>
      <c r="T103" s="5"/>
    </row>
    <row r="104" spans="1:20" ht="12">
      <c r="A104" s="1">
        <v>12</v>
      </c>
      <c r="B104" s="1">
        <v>3</v>
      </c>
      <c r="C104" s="1">
        <v>2010</v>
      </c>
      <c r="D104" s="5">
        <v>3</v>
      </c>
      <c r="E104" s="5">
        <v>81.5</v>
      </c>
      <c r="F104" s="5">
        <v>22.58</v>
      </c>
      <c r="G104" s="5">
        <v>10.28</v>
      </c>
      <c r="H104" s="5">
        <v>9.31</v>
      </c>
      <c r="I104" s="5">
        <v>17.01</v>
      </c>
      <c r="J104" s="5">
        <v>19.09</v>
      </c>
      <c r="K104" s="5">
        <v>19.96</v>
      </c>
      <c r="L104" s="5">
        <v>19.38</v>
      </c>
      <c r="M104" s="5">
        <v>18.3</v>
      </c>
      <c r="N104" s="5">
        <v>193.7</v>
      </c>
      <c r="O104" s="5">
        <v>58.32</v>
      </c>
      <c r="P104" s="5">
        <v>2.74</v>
      </c>
      <c r="Q104" s="5">
        <v>13.4</v>
      </c>
      <c r="R104" s="5">
        <v>6.997</v>
      </c>
      <c r="S104" s="5">
        <f t="shared" si="8"/>
        <v>6.43</v>
      </c>
      <c r="T104" s="5"/>
    </row>
    <row r="105" spans="1:20" ht="12">
      <c r="A105" s="1">
        <v>13</v>
      </c>
      <c r="B105" s="1">
        <v>3</v>
      </c>
      <c r="C105" s="1">
        <v>2010</v>
      </c>
      <c r="D105" s="5">
        <v>0</v>
      </c>
      <c r="E105" s="5">
        <v>84.5</v>
      </c>
      <c r="F105" s="5">
        <v>22.52</v>
      </c>
      <c r="G105" s="5">
        <v>3.214</v>
      </c>
      <c r="H105" s="5">
        <v>-0.142</v>
      </c>
      <c r="I105" s="5">
        <v>12.21</v>
      </c>
      <c r="J105" s="5">
        <v>15.68</v>
      </c>
      <c r="K105" s="5">
        <v>17.88</v>
      </c>
      <c r="L105" s="5">
        <v>19.37</v>
      </c>
      <c r="M105" s="5">
        <v>19.59</v>
      </c>
      <c r="N105" s="5">
        <v>214.1</v>
      </c>
      <c r="O105" s="5">
        <v>26.64</v>
      </c>
      <c r="P105" s="5">
        <v>3.547</v>
      </c>
      <c r="Q105" s="5">
        <v>13.4</v>
      </c>
      <c r="R105" s="5">
        <v>10.07</v>
      </c>
      <c r="S105" s="5">
        <f t="shared" si="8"/>
        <v>2.866999999999999</v>
      </c>
      <c r="T105" s="5"/>
    </row>
    <row r="106" spans="1:20" ht="12">
      <c r="A106" s="1">
        <v>14</v>
      </c>
      <c r="B106" s="1">
        <v>3</v>
      </c>
      <c r="C106" s="1">
        <v>2010</v>
      </c>
      <c r="D106" s="5">
        <v>0</v>
      </c>
      <c r="E106" s="5">
        <v>71.7</v>
      </c>
      <c r="F106" s="5">
        <v>27.65</v>
      </c>
      <c r="G106" s="5">
        <v>8.15</v>
      </c>
      <c r="H106" s="5">
        <v>8.9</v>
      </c>
      <c r="I106" s="5">
        <v>14.83</v>
      </c>
      <c r="J106" s="5">
        <v>16.68</v>
      </c>
      <c r="K106" s="5">
        <v>17.73</v>
      </c>
      <c r="L106" s="5">
        <v>19.26</v>
      </c>
      <c r="M106" s="5">
        <v>19.18</v>
      </c>
      <c r="N106" s="5">
        <v>220.6</v>
      </c>
      <c r="O106" s="5">
        <v>36.36</v>
      </c>
      <c r="P106" s="5">
        <v>4.792</v>
      </c>
      <c r="Q106" s="5">
        <v>14.1</v>
      </c>
      <c r="R106" s="5">
        <v>8.33</v>
      </c>
      <c r="S106" s="5">
        <f t="shared" si="8"/>
        <v>7.899999999999999</v>
      </c>
      <c r="T106" s="5"/>
    </row>
    <row r="107" spans="1:20" ht="12">
      <c r="A107" s="1">
        <v>15</v>
      </c>
      <c r="B107" s="1">
        <v>3</v>
      </c>
      <c r="C107" s="1">
        <v>2010</v>
      </c>
      <c r="D107" s="5">
        <v>0</v>
      </c>
      <c r="E107" s="5">
        <v>85</v>
      </c>
      <c r="F107" s="5">
        <v>23.46</v>
      </c>
      <c r="G107" s="5">
        <v>10.91</v>
      </c>
      <c r="H107" s="5">
        <v>7.8</v>
      </c>
      <c r="I107" s="5">
        <v>16.27</v>
      </c>
      <c r="J107" s="5">
        <v>18.25</v>
      </c>
      <c r="K107" s="5">
        <v>18.94</v>
      </c>
      <c r="L107" s="5">
        <v>19.11</v>
      </c>
      <c r="M107" s="5">
        <v>20.87</v>
      </c>
      <c r="N107" s="5">
        <v>195.1</v>
      </c>
      <c r="O107" s="5">
        <v>32.292</v>
      </c>
      <c r="P107" s="5">
        <v>3.59</v>
      </c>
      <c r="Q107" s="5">
        <v>13.6</v>
      </c>
      <c r="R107" s="5">
        <v>8.88</v>
      </c>
      <c r="S107" s="5">
        <f t="shared" si="8"/>
        <v>7.185000000000002</v>
      </c>
      <c r="T107" s="5"/>
    </row>
    <row r="108" spans="1:20" ht="12">
      <c r="A108" s="1">
        <v>16</v>
      </c>
      <c r="B108" s="1">
        <v>3</v>
      </c>
      <c r="C108" s="1">
        <v>2010</v>
      </c>
      <c r="D108" s="5">
        <v>4.4</v>
      </c>
      <c r="E108" s="5">
        <v>91.9</v>
      </c>
      <c r="F108" s="5">
        <v>27.77</v>
      </c>
      <c r="G108" s="5">
        <v>10.63</v>
      </c>
      <c r="H108" s="5">
        <v>6.994</v>
      </c>
      <c r="I108" s="5">
        <v>17.05</v>
      </c>
      <c r="J108" s="5">
        <v>18.8</v>
      </c>
      <c r="K108" s="5">
        <v>19.31</v>
      </c>
      <c r="L108" s="5">
        <v>19.03</v>
      </c>
      <c r="M108" s="5">
        <v>22.23</v>
      </c>
      <c r="N108" s="5">
        <v>294.6</v>
      </c>
      <c r="O108" s="5">
        <v>54.252</v>
      </c>
      <c r="P108" s="5">
        <v>6.104</v>
      </c>
      <c r="Q108" s="5">
        <v>13.8</v>
      </c>
      <c r="R108" s="5">
        <v>11.22</v>
      </c>
      <c r="S108" s="5">
        <f t="shared" si="8"/>
        <v>9.2</v>
      </c>
      <c r="T108" s="5"/>
    </row>
    <row r="109" spans="1:20" ht="12">
      <c r="A109" s="1">
        <v>17</v>
      </c>
      <c r="B109" s="1">
        <v>3</v>
      </c>
      <c r="C109" s="1">
        <v>2010</v>
      </c>
      <c r="D109" s="5">
        <v>0</v>
      </c>
      <c r="E109" s="5">
        <v>79.4</v>
      </c>
      <c r="F109" s="5">
        <v>17.25</v>
      </c>
      <c r="G109" s="5">
        <v>9.76</v>
      </c>
      <c r="H109" s="5">
        <v>9.45</v>
      </c>
      <c r="I109" s="5">
        <v>17.14</v>
      </c>
      <c r="J109" s="5">
        <v>19.34</v>
      </c>
      <c r="K109" s="5">
        <v>19.91</v>
      </c>
      <c r="L109" s="5">
        <v>18.98</v>
      </c>
      <c r="M109" s="5">
        <v>21.88</v>
      </c>
      <c r="N109" s="5">
        <v>233.7</v>
      </c>
      <c r="O109" s="5">
        <v>48.492</v>
      </c>
      <c r="P109" s="5">
        <v>2.606</v>
      </c>
      <c r="Q109" s="5">
        <v>13.5</v>
      </c>
      <c r="R109" s="5">
        <v>9.55</v>
      </c>
      <c r="S109" s="5">
        <f t="shared" si="8"/>
        <v>3.504999999999999</v>
      </c>
      <c r="T109" s="5"/>
    </row>
    <row r="110" spans="1:20" ht="12">
      <c r="A110" s="1">
        <v>18</v>
      </c>
      <c r="B110" s="1">
        <v>3</v>
      </c>
      <c r="C110" s="1">
        <v>2010</v>
      </c>
      <c r="D110" s="5">
        <v>0</v>
      </c>
      <c r="E110" s="5">
        <v>83.6</v>
      </c>
      <c r="F110" s="5">
        <v>24.22</v>
      </c>
      <c r="G110" s="5">
        <v>2.772</v>
      </c>
      <c r="H110" s="5">
        <v>1.292</v>
      </c>
      <c r="I110" s="5">
        <v>11.7</v>
      </c>
      <c r="J110" s="5">
        <v>15.08</v>
      </c>
      <c r="K110" s="5">
        <v>17.28</v>
      </c>
      <c r="L110" s="5">
        <v>18.99</v>
      </c>
      <c r="M110" s="5">
        <v>15.85</v>
      </c>
      <c r="N110" s="5">
        <v>239.4</v>
      </c>
      <c r="O110" s="5">
        <v>37.908</v>
      </c>
      <c r="P110" s="5">
        <v>4.568</v>
      </c>
      <c r="Q110" s="5">
        <v>13.5</v>
      </c>
      <c r="R110" s="5">
        <v>6.296</v>
      </c>
      <c r="S110" s="5">
        <f t="shared" si="8"/>
        <v>3.4959999999999987</v>
      </c>
      <c r="T110" s="5"/>
    </row>
    <row r="111" spans="1:20" ht="12">
      <c r="A111" s="1">
        <v>19</v>
      </c>
      <c r="B111" s="1">
        <v>3</v>
      </c>
      <c r="C111" s="1">
        <v>2010</v>
      </c>
      <c r="D111" s="5">
        <v>0</v>
      </c>
      <c r="E111" s="5">
        <v>74.4</v>
      </c>
      <c r="F111" s="5">
        <v>21.31</v>
      </c>
      <c r="G111" s="5">
        <v>6.058</v>
      </c>
      <c r="H111" s="5">
        <v>2.579</v>
      </c>
      <c r="I111" s="5">
        <v>13.03</v>
      </c>
      <c r="J111" s="5">
        <v>15.45</v>
      </c>
      <c r="K111" s="5">
        <v>16.85</v>
      </c>
      <c r="L111" s="5">
        <v>18.92</v>
      </c>
      <c r="M111" s="5">
        <v>19.71</v>
      </c>
      <c r="N111" s="5">
        <v>197.6</v>
      </c>
      <c r="O111" s="5">
        <v>35.748</v>
      </c>
      <c r="P111" s="5">
        <v>2.618</v>
      </c>
      <c r="Q111" s="5">
        <v>13.4</v>
      </c>
      <c r="R111" s="5">
        <v>9.57</v>
      </c>
      <c r="S111" s="5">
        <f t="shared" si="8"/>
        <v>3.6839999999999993</v>
      </c>
      <c r="T111" s="5"/>
    </row>
    <row r="112" spans="1:20" ht="12">
      <c r="A112" s="1">
        <v>20</v>
      </c>
      <c r="B112" s="1">
        <v>3</v>
      </c>
      <c r="C112" s="1">
        <v>2010</v>
      </c>
      <c r="D112" s="5">
        <v>0</v>
      </c>
      <c r="E112" s="5">
        <v>73.5</v>
      </c>
      <c r="F112" s="5">
        <v>26.37</v>
      </c>
      <c r="G112" s="5">
        <v>8.99</v>
      </c>
      <c r="H112" s="5">
        <v>6.871</v>
      </c>
      <c r="I112" s="5">
        <v>15.35</v>
      </c>
      <c r="J112" s="5">
        <v>17.14</v>
      </c>
      <c r="K112" s="5">
        <v>17.9</v>
      </c>
      <c r="L112" s="5">
        <v>18.75</v>
      </c>
      <c r="M112" s="5">
        <v>13.87</v>
      </c>
      <c r="N112" s="5">
        <v>270</v>
      </c>
      <c r="O112" s="5">
        <v>36.36</v>
      </c>
      <c r="P112" s="5">
        <v>4.814</v>
      </c>
      <c r="Q112" s="5">
        <v>13.5</v>
      </c>
      <c r="R112" s="5">
        <v>6.279</v>
      </c>
      <c r="S112" s="5">
        <f t="shared" si="8"/>
        <v>7.68</v>
      </c>
      <c r="T112" s="5"/>
    </row>
    <row r="113" spans="1:20" ht="12">
      <c r="A113" s="1">
        <v>21</v>
      </c>
      <c r="B113" s="1">
        <v>3</v>
      </c>
      <c r="C113" s="1">
        <v>2010</v>
      </c>
      <c r="D113" s="5">
        <v>0</v>
      </c>
      <c r="E113" s="5">
        <v>76.1</v>
      </c>
      <c r="F113" s="5">
        <v>27.77</v>
      </c>
      <c r="G113" s="5">
        <v>13.72</v>
      </c>
      <c r="H113" s="5">
        <v>10.09</v>
      </c>
      <c r="I113" s="5">
        <v>17.4</v>
      </c>
      <c r="J113" s="5">
        <v>18.08</v>
      </c>
      <c r="K113" s="5">
        <v>18.4</v>
      </c>
      <c r="L113" s="5">
        <v>18.65</v>
      </c>
      <c r="M113" s="5">
        <v>15.36</v>
      </c>
      <c r="N113" s="5">
        <v>386.6</v>
      </c>
      <c r="O113" s="5">
        <v>59.868</v>
      </c>
      <c r="P113" s="5">
        <v>5.671</v>
      </c>
      <c r="Q113" s="5">
        <v>13.8</v>
      </c>
      <c r="R113" s="5">
        <v>8.27</v>
      </c>
      <c r="S113" s="5">
        <f t="shared" si="8"/>
        <v>10.745000000000001</v>
      </c>
      <c r="T113" s="5"/>
    </row>
    <row r="114" spans="1:20" ht="12">
      <c r="A114" s="1">
        <v>22</v>
      </c>
      <c r="B114" s="1">
        <v>3</v>
      </c>
      <c r="C114" s="1">
        <v>2010</v>
      </c>
      <c r="D114" s="5">
        <v>0</v>
      </c>
      <c r="E114" s="5">
        <v>65.8</v>
      </c>
      <c r="F114" s="5">
        <v>24.6</v>
      </c>
      <c r="G114" s="5">
        <v>16.38</v>
      </c>
      <c r="H114" s="5">
        <v>13.34</v>
      </c>
      <c r="I114" s="5">
        <v>18.89</v>
      </c>
      <c r="J114" s="5">
        <v>19.29</v>
      </c>
      <c r="K114" s="5">
        <v>19.22</v>
      </c>
      <c r="L114" s="5">
        <v>18.6</v>
      </c>
      <c r="M114" s="5">
        <v>16.04</v>
      </c>
      <c r="N114" s="5">
        <v>354.5</v>
      </c>
      <c r="O114" s="5">
        <v>54</v>
      </c>
      <c r="P114" s="5">
        <v>3.498</v>
      </c>
      <c r="Q114" s="5">
        <v>13.6</v>
      </c>
      <c r="R114" s="5">
        <v>4.826</v>
      </c>
      <c r="S114" s="5">
        <f t="shared" si="8"/>
        <v>10.490000000000002</v>
      </c>
      <c r="T114" s="5"/>
    </row>
    <row r="115" spans="1:20" ht="12">
      <c r="A115" s="1">
        <v>23</v>
      </c>
      <c r="B115" s="1">
        <v>3</v>
      </c>
      <c r="C115" s="1">
        <v>2010</v>
      </c>
      <c r="D115" s="5">
        <v>0.4</v>
      </c>
      <c r="E115" s="5">
        <v>74</v>
      </c>
      <c r="F115" s="5">
        <v>23.92</v>
      </c>
      <c r="G115" s="5">
        <v>11.16</v>
      </c>
      <c r="H115" s="5">
        <v>6.685</v>
      </c>
      <c r="I115" s="5">
        <v>16.69</v>
      </c>
      <c r="J115" s="5">
        <v>18.46</v>
      </c>
      <c r="K115" s="5">
        <v>19.15</v>
      </c>
      <c r="L115" s="5">
        <v>18.6</v>
      </c>
      <c r="M115" s="5">
        <v>20.62</v>
      </c>
      <c r="N115" s="5">
        <v>381.2</v>
      </c>
      <c r="O115" s="5">
        <v>45.612</v>
      </c>
      <c r="P115" s="5">
        <v>4.229</v>
      </c>
      <c r="Q115" s="5">
        <v>13.8</v>
      </c>
      <c r="R115" s="5">
        <v>9.98</v>
      </c>
      <c r="S115" s="5">
        <f t="shared" si="8"/>
        <v>7.539999999999999</v>
      </c>
      <c r="T115" s="5"/>
    </row>
    <row r="116" spans="1:20" ht="12">
      <c r="A116" s="1">
        <v>24</v>
      </c>
      <c r="B116" s="1">
        <v>3</v>
      </c>
      <c r="C116" s="1">
        <v>2010</v>
      </c>
      <c r="D116" s="5">
        <v>15.2</v>
      </c>
      <c r="E116" s="5">
        <v>51.5</v>
      </c>
      <c r="F116" s="5">
        <v>20.3</v>
      </c>
      <c r="G116" s="5">
        <v>16</v>
      </c>
      <c r="H116" s="5">
        <v>12.04</v>
      </c>
      <c r="I116" s="5">
        <v>17.86</v>
      </c>
      <c r="J116" s="5">
        <v>18.83</v>
      </c>
      <c r="K116" s="5">
        <v>19.12</v>
      </c>
      <c r="L116" s="5">
        <v>18.63</v>
      </c>
      <c r="M116" s="5">
        <v>8.77</v>
      </c>
      <c r="N116" s="5">
        <v>361.5</v>
      </c>
      <c r="O116" s="5">
        <v>61.92</v>
      </c>
      <c r="P116" s="5">
        <v>2.321</v>
      </c>
      <c r="Q116" s="5">
        <v>18.1</v>
      </c>
      <c r="R116" s="5">
        <v>3.39</v>
      </c>
      <c r="S116" s="5">
        <f t="shared" si="8"/>
        <v>8.149999999999999</v>
      </c>
      <c r="T116" s="5"/>
    </row>
    <row r="117" spans="1:20" ht="12">
      <c r="A117" s="1">
        <v>25</v>
      </c>
      <c r="B117" s="1">
        <v>3</v>
      </c>
      <c r="C117" s="1">
        <v>2010</v>
      </c>
      <c r="D117" s="5">
        <v>0</v>
      </c>
      <c r="E117" s="5">
        <v>55.13</v>
      </c>
      <c r="F117" s="5">
        <v>21.21</v>
      </c>
      <c r="G117" s="5">
        <v>8.74</v>
      </c>
      <c r="H117" s="5">
        <v>3.871</v>
      </c>
      <c r="I117" s="5">
        <v>11.12</v>
      </c>
      <c r="J117" s="5">
        <v>14.53</v>
      </c>
      <c r="K117" s="5">
        <v>16.6</v>
      </c>
      <c r="L117" s="5">
        <v>18.61</v>
      </c>
      <c r="M117" s="5">
        <v>20.43</v>
      </c>
      <c r="N117" s="5">
        <v>455</v>
      </c>
      <c r="O117" s="5">
        <v>64.44</v>
      </c>
      <c r="P117" s="5">
        <v>6.015</v>
      </c>
      <c r="Q117" s="5">
        <v>18.7</v>
      </c>
      <c r="R117" s="5">
        <v>11.52</v>
      </c>
      <c r="S117" s="5">
        <f t="shared" si="8"/>
        <v>4.975000000000001</v>
      </c>
      <c r="T117" s="5"/>
    </row>
    <row r="118" spans="1:20" ht="12">
      <c r="A118" s="1">
        <v>26</v>
      </c>
      <c r="B118" s="1">
        <v>3</v>
      </c>
      <c r="C118" s="1">
        <v>2010</v>
      </c>
      <c r="D118" s="5">
        <v>0</v>
      </c>
      <c r="E118" s="5">
        <v>49.01</v>
      </c>
      <c r="F118" s="5">
        <v>23.61</v>
      </c>
      <c r="G118" s="5">
        <v>10.9</v>
      </c>
      <c r="H118" s="5">
        <v>7.88</v>
      </c>
      <c r="I118" s="5">
        <v>13.81</v>
      </c>
      <c r="J118" s="5">
        <v>14.88</v>
      </c>
      <c r="K118" s="5">
        <v>15.96</v>
      </c>
      <c r="L118" s="5">
        <v>18.51</v>
      </c>
      <c r="M118" s="5">
        <v>18.96</v>
      </c>
      <c r="N118" s="5">
        <v>309</v>
      </c>
      <c r="O118" s="5">
        <v>51.372</v>
      </c>
      <c r="P118" s="5">
        <v>4.839</v>
      </c>
      <c r="Q118" s="5">
        <v>19.3</v>
      </c>
      <c r="R118" s="5">
        <v>11.34</v>
      </c>
      <c r="S118" s="5">
        <f t="shared" si="8"/>
        <v>7.254999999999999</v>
      </c>
      <c r="T118" s="5"/>
    </row>
    <row r="119" spans="1:20" ht="12">
      <c r="A119" s="1">
        <v>27</v>
      </c>
      <c r="B119" s="1">
        <v>3</v>
      </c>
      <c r="C119" s="1">
        <v>2010</v>
      </c>
      <c r="D119" s="5">
        <v>0</v>
      </c>
      <c r="E119" s="5">
        <v>76.1</v>
      </c>
      <c r="F119" s="5">
        <v>25.49</v>
      </c>
      <c r="G119" s="5">
        <v>12.3</v>
      </c>
      <c r="H119" s="5">
        <v>9.47</v>
      </c>
      <c r="I119" s="5">
        <v>15.68</v>
      </c>
      <c r="J119" s="5">
        <v>16.7</v>
      </c>
      <c r="K119" s="5">
        <v>17.19</v>
      </c>
      <c r="L119" s="5">
        <v>18.35</v>
      </c>
      <c r="M119" s="5">
        <v>18.52</v>
      </c>
      <c r="N119" s="5">
        <v>243.7</v>
      </c>
      <c r="O119" s="5">
        <v>48.708</v>
      </c>
      <c r="P119" s="5">
        <v>4.739</v>
      </c>
      <c r="Q119" s="5">
        <v>19.1</v>
      </c>
      <c r="R119" s="5">
        <v>8.8</v>
      </c>
      <c r="S119" s="5">
        <f t="shared" si="8"/>
        <v>8.895</v>
      </c>
      <c r="T119" s="5"/>
    </row>
    <row r="120" spans="1:20" ht="12">
      <c r="A120" s="1">
        <v>28</v>
      </c>
      <c r="B120" s="1">
        <v>3</v>
      </c>
      <c r="C120" s="1">
        <v>2010</v>
      </c>
      <c r="D120" s="5">
        <v>0</v>
      </c>
      <c r="E120" s="5">
        <v>69.52</v>
      </c>
      <c r="F120" s="5">
        <v>16.42</v>
      </c>
      <c r="G120" s="5">
        <v>11.51</v>
      </c>
      <c r="H120" s="5">
        <v>8.73</v>
      </c>
      <c r="I120" s="5">
        <v>15.72</v>
      </c>
      <c r="J120" s="5">
        <v>17.28</v>
      </c>
      <c r="K120" s="5">
        <v>17.77</v>
      </c>
      <c r="L120" s="5">
        <v>18.25</v>
      </c>
      <c r="M120" s="5">
        <v>8.59</v>
      </c>
      <c r="N120" s="5">
        <v>237.7</v>
      </c>
      <c r="O120" s="5">
        <v>34.812</v>
      </c>
      <c r="P120" s="5">
        <v>2.388</v>
      </c>
      <c r="Q120" s="5">
        <v>18.7</v>
      </c>
      <c r="R120" s="5">
        <v>0.417</v>
      </c>
      <c r="S120" s="5">
        <f t="shared" si="8"/>
        <v>3.965</v>
      </c>
      <c r="T120" s="5"/>
    </row>
    <row r="121" spans="1:20" ht="12">
      <c r="A121" s="1">
        <v>29</v>
      </c>
      <c r="B121" s="1">
        <v>3</v>
      </c>
      <c r="C121" s="1">
        <v>2010</v>
      </c>
      <c r="D121" s="5">
        <v>0</v>
      </c>
      <c r="E121" s="5">
        <v>80</v>
      </c>
      <c r="F121" s="5">
        <v>19.12</v>
      </c>
      <c r="G121" s="5">
        <v>7.59</v>
      </c>
      <c r="H121" s="5">
        <v>3.201</v>
      </c>
      <c r="I121" s="5">
        <v>12.77</v>
      </c>
      <c r="J121" s="5">
        <v>15.08</v>
      </c>
      <c r="K121" s="5">
        <v>16.33</v>
      </c>
      <c r="L121" s="5">
        <v>18.19</v>
      </c>
      <c r="M121" s="5">
        <v>16.11</v>
      </c>
      <c r="N121" s="5">
        <v>150.5</v>
      </c>
      <c r="O121" s="5">
        <v>23.879</v>
      </c>
      <c r="P121" s="5">
        <v>3.164</v>
      </c>
      <c r="Q121" s="5">
        <v>18.8</v>
      </c>
      <c r="R121" s="5">
        <v>8.82</v>
      </c>
      <c r="S121" s="5">
        <f t="shared" si="8"/>
        <v>3.3550000000000004</v>
      </c>
      <c r="T121" s="5"/>
    </row>
    <row r="122" spans="1:20" ht="12">
      <c r="A122" s="1">
        <v>30</v>
      </c>
      <c r="B122" s="1">
        <v>3</v>
      </c>
      <c r="C122" s="1">
        <v>2010</v>
      </c>
      <c r="D122" s="5">
        <v>0</v>
      </c>
      <c r="E122" s="5">
        <v>63.52</v>
      </c>
      <c r="F122" s="5">
        <v>21.46</v>
      </c>
      <c r="G122" s="5">
        <v>7.65</v>
      </c>
      <c r="H122" s="5">
        <v>4.705</v>
      </c>
      <c r="I122" s="5">
        <v>12.59</v>
      </c>
      <c r="J122" s="5">
        <v>14.92</v>
      </c>
      <c r="K122" s="5">
        <v>16.17</v>
      </c>
      <c r="L122" s="5">
        <v>18.11</v>
      </c>
      <c r="M122" s="5">
        <v>16.94</v>
      </c>
      <c r="N122" s="5">
        <v>354.7</v>
      </c>
      <c r="O122" s="5">
        <v>45.108</v>
      </c>
      <c r="P122" s="5">
        <v>3.632</v>
      </c>
      <c r="Q122" s="5">
        <v>18.9</v>
      </c>
      <c r="R122" s="5">
        <v>10.55</v>
      </c>
      <c r="S122" s="5">
        <f t="shared" si="8"/>
        <v>4.555</v>
      </c>
      <c r="T122" s="5"/>
    </row>
    <row r="123" spans="1:20" ht="12">
      <c r="A123" s="1">
        <v>31</v>
      </c>
      <c r="B123" s="1">
        <v>3</v>
      </c>
      <c r="C123" s="1">
        <v>2010</v>
      </c>
      <c r="D123" s="5">
        <v>0</v>
      </c>
      <c r="E123" s="5">
        <v>66.6</v>
      </c>
      <c r="F123" s="5">
        <v>22.89</v>
      </c>
      <c r="G123" s="5">
        <v>11.99</v>
      </c>
      <c r="H123" s="5">
        <v>11.13</v>
      </c>
      <c r="I123" s="5">
        <v>14.96</v>
      </c>
      <c r="J123" s="5">
        <v>16.26</v>
      </c>
      <c r="K123" s="5">
        <v>16.84</v>
      </c>
      <c r="L123" s="5">
        <v>18.01</v>
      </c>
      <c r="M123" s="5">
        <v>17.71</v>
      </c>
      <c r="N123" s="5">
        <v>383.5</v>
      </c>
      <c r="O123" s="5">
        <v>47.52</v>
      </c>
      <c r="P123" s="5">
        <v>4.577</v>
      </c>
      <c r="Q123" s="5">
        <v>18.2</v>
      </c>
      <c r="R123" s="5">
        <v>11.02</v>
      </c>
      <c r="S123" s="5">
        <f t="shared" si="8"/>
        <v>7.440000000000001</v>
      </c>
      <c r="T123" s="5"/>
    </row>
    <row r="124" spans="1:20" ht="15">
      <c r="A124" s="1"/>
      <c r="B124" s="1"/>
      <c r="C124" s="1"/>
      <c r="D124" s="11"/>
      <c r="E124" s="11"/>
      <c r="F124" s="11"/>
      <c r="G124" s="5"/>
      <c r="H124" s="5"/>
      <c r="I124" s="5"/>
      <c r="J124" s="5"/>
      <c r="K124" s="5"/>
      <c r="L124" s="5"/>
      <c r="M124" s="11"/>
      <c r="N124" s="11"/>
      <c r="O124" s="11"/>
      <c r="P124" s="11"/>
      <c r="Q124" s="11"/>
      <c r="R124" s="11"/>
      <c r="S124" s="11"/>
      <c r="T124" s="5"/>
    </row>
    <row r="125" spans="1:20" ht="12">
      <c r="A125" s="7" t="s">
        <v>24</v>
      </c>
      <c r="B125" s="1"/>
      <c r="C125" s="1"/>
      <c r="D125" s="8"/>
      <c r="E125" s="8">
        <f>AVERAGE(E93:E123)</f>
        <v>75.97290322580646</v>
      </c>
      <c r="F125" s="8">
        <f aca="true" t="shared" si="9" ref="F125:S125">AVERAGE(F93:F123)</f>
        <v>23.089354838709674</v>
      </c>
      <c r="G125" s="8">
        <f t="shared" si="9"/>
        <v>10.633032258064514</v>
      </c>
      <c r="H125" s="8">
        <f t="shared" si="9"/>
        <v>8.033193548387098</v>
      </c>
      <c r="I125" s="8">
        <f t="shared" si="9"/>
        <v>16.184516129032254</v>
      </c>
      <c r="J125" s="8">
        <f t="shared" si="9"/>
        <v>18.019354838709674</v>
      </c>
      <c r="K125" s="8">
        <f t="shared" si="9"/>
        <v>18.883225806451613</v>
      </c>
      <c r="L125" s="8">
        <f t="shared" si="9"/>
        <v>19.06354838709678</v>
      </c>
      <c r="M125" s="8">
        <f t="shared" si="9"/>
        <v>18.54645161290323</v>
      </c>
      <c r="N125" s="8">
        <f t="shared" si="9"/>
        <v>277.4096774193548</v>
      </c>
      <c r="O125" s="8">
        <f t="shared" si="9"/>
        <v>42.9286129032258</v>
      </c>
      <c r="P125" s="8">
        <f t="shared" si="9"/>
        <v>3.8880322580645164</v>
      </c>
      <c r="Q125" s="8">
        <f t="shared" si="9"/>
        <v>14.76451612903226</v>
      </c>
      <c r="R125" s="8">
        <f t="shared" si="9"/>
        <v>8.511451612903226</v>
      </c>
      <c r="S125" s="8">
        <f t="shared" si="9"/>
        <v>6.861193548387097</v>
      </c>
      <c r="T125" s="1"/>
    </row>
    <row r="126" spans="1:20" ht="12">
      <c r="A126" s="7" t="s">
        <v>25</v>
      </c>
      <c r="B126" s="1"/>
      <c r="C126" s="1"/>
      <c r="D126" s="8">
        <f>SUM(D93:D123)</f>
        <v>32.8</v>
      </c>
      <c r="E126" s="8"/>
      <c r="F126" s="8"/>
      <c r="G126" s="1"/>
      <c r="H126" s="8"/>
      <c r="I126" s="8"/>
      <c r="J126" s="8"/>
      <c r="K126" s="8"/>
      <c r="L126" s="8"/>
      <c r="M126" s="8">
        <f>SUM(M93:M123)</f>
        <v>574.9400000000002</v>
      </c>
      <c r="N126" s="8">
        <f>SUM(N93:N123)</f>
        <v>8599.699999999999</v>
      </c>
      <c r="O126" s="8"/>
      <c r="P126" s="8">
        <f>SUM(P93:P123)</f>
        <v>120.52900000000001</v>
      </c>
      <c r="Q126" s="8"/>
      <c r="R126" s="8">
        <f>SUM(R93:R123)</f>
        <v>263.855</v>
      </c>
      <c r="S126" s="8">
        <f>SUM(S93:S123)</f>
        <v>212.697</v>
      </c>
      <c r="T126" s="8"/>
    </row>
    <row r="127" spans="1:20" ht="12">
      <c r="A127" s="1" t="s">
        <v>4</v>
      </c>
      <c r="B127" s="1"/>
      <c r="C127" s="1"/>
      <c r="D127" s="1"/>
      <c r="E127" s="1"/>
      <c r="F127" s="5">
        <f>MAX(F93:F123)</f>
        <v>27.77</v>
      </c>
      <c r="G127" s="5">
        <f>MAX(G93:G123)</f>
        <v>17.27</v>
      </c>
      <c r="H127" s="5">
        <f>MAX(H93:H123)</f>
        <v>17.47</v>
      </c>
      <c r="I127" s="9"/>
      <c r="J127" s="1"/>
      <c r="K127" s="1"/>
      <c r="L127" s="1"/>
      <c r="M127" s="1"/>
      <c r="N127" s="5">
        <f aca="true" t="shared" si="10" ref="N127:S127">MAX(N93:N123)</f>
        <v>482.1</v>
      </c>
      <c r="O127" s="5">
        <f t="shared" si="10"/>
        <v>64.44</v>
      </c>
      <c r="P127" s="5">
        <f t="shared" si="10"/>
        <v>6.104</v>
      </c>
      <c r="Q127" s="5">
        <f t="shared" si="10"/>
        <v>19.3</v>
      </c>
      <c r="R127" s="5">
        <f t="shared" si="10"/>
        <v>12.61</v>
      </c>
      <c r="S127" s="5">
        <f t="shared" si="10"/>
        <v>11.094999999999999</v>
      </c>
      <c r="T127" s="8"/>
    </row>
    <row r="128" spans="1:19" ht="12">
      <c r="A128" s="1" t="s">
        <v>5</v>
      </c>
      <c r="B128" s="1"/>
      <c r="C128" s="1"/>
      <c r="D128" s="1"/>
      <c r="E128" s="1"/>
      <c r="F128" s="5">
        <f>MIN(F93:F123)</f>
        <v>16.42</v>
      </c>
      <c r="G128" s="5">
        <f>MIN(G93:G123)</f>
        <v>2.772</v>
      </c>
      <c r="H128" s="5">
        <f>MIN(H93:H123)</f>
        <v>-0.142</v>
      </c>
      <c r="I128" s="1"/>
      <c r="J128" s="1"/>
      <c r="K128" s="1"/>
      <c r="L128" s="1"/>
      <c r="M128" s="1"/>
      <c r="N128" s="5">
        <f aca="true" t="shared" si="11" ref="N128:S128">MIN(N93:N123)</f>
        <v>150.5</v>
      </c>
      <c r="O128" s="5">
        <f t="shared" si="11"/>
        <v>23.879</v>
      </c>
      <c r="P128" s="5">
        <f t="shared" si="11"/>
        <v>1.772</v>
      </c>
      <c r="Q128" s="5">
        <f t="shared" si="11"/>
        <v>12.7</v>
      </c>
      <c r="R128" s="5">
        <f t="shared" si="11"/>
        <v>0.417</v>
      </c>
      <c r="S128" s="5">
        <f t="shared" si="11"/>
        <v>2.866999999999999</v>
      </c>
    </row>
    <row r="129" spans="1:4" ht="12">
      <c r="A129" s="1"/>
      <c r="B129" s="1"/>
      <c r="C129" s="1"/>
      <c r="D129" s="1"/>
    </row>
    <row r="130" spans="1:18" ht="12">
      <c r="A130" s="2" t="s">
        <v>16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">
      <c r="A131" s="4" t="s">
        <v>17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4:19" ht="12">
      <c r="D133" s="1"/>
      <c r="E133" s="1"/>
      <c r="F133" s="1"/>
      <c r="G133" s="1"/>
      <c r="H133" s="1" t="s">
        <v>6</v>
      </c>
      <c r="I133" s="1" t="s">
        <v>23</v>
      </c>
      <c r="J133" s="1"/>
      <c r="K133" s="1"/>
      <c r="L133" s="1"/>
      <c r="M133" s="1"/>
      <c r="N133" s="1"/>
      <c r="O133" s="1" t="s">
        <v>4</v>
      </c>
      <c r="P133" s="1"/>
      <c r="Q133" s="1" t="s">
        <v>14</v>
      </c>
      <c r="R133" s="1"/>
      <c r="S133" s="1" t="s">
        <v>26</v>
      </c>
    </row>
    <row r="134" spans="4:19" ht="12">
      <c r="D134" s="2" t="s">
        <v>0</v>
      </c>
      <c r="E134" s="2" t="s">
        <v>3</v>
      </c>
      <c r="F134" s="2" t="s">
        <v>4</v>
      </c>
      <c r="G134" s="2" t="s">
        <v>5</v>
      </c>
      <c r="H134" s="2" t="s">
        <v>5</v>
      </c>
      <c r="I134" s="2" t="s">
        <v>7</v>
      </c>
      <c r="J134" s="2" t="s">
        <v>8</v>
      </c>
      <c r="K134" s="2" t="s">
        <v>9</v>
      </c>
      <c r="L134" s="2" t="s">
        <v>10</v>
      </c>
      <c r="M134" s="2" t="s">
        <v>30</v>
      </c>
      <c r="N134" s="2" t="s">
        <v>11</v>
      </c>
      <c r="O134" s="1" t="s">
        <v>31</v>
      </c>
      <c r="P134" s="2" t="s">
        <v>12</v>
      </c>
      <c r="Q134" s="1" t="s">
        <v>32</v>
      </c>
      <c r="R134" s="1" t="s">
        <v>28</v>
      </c>
      <c r="S134" s="1" t="s">
        <v>27</v>
      </c>
    </row>
    <row r="135" spans="4:19" ht="12">
      <c r="D135" s="2" t="s">
        <v>1</v>
      </c>
      <c r="E135" s="2" t="s">
        <v>33</v>
      </c>
      <c r="F135" s="2" t="s">
        <v>1</v>
      </c>
      <c r="G135" s="2" t="s">
        <v>1</v>
      </c>
      <c r="H135" s="2" t="s">
        <v>1</v>
      </c>
      <c r="I135" s="2" t="s">
        <v>2</v>
      </c>
      <c r="J135" s="2" t="s">
        <v>2</v>
      </c>
      <c r="K135" s="2" t="s">
        <v>2</v>
      </c>
      <c r="L135" s="2" t="s">
        <v>2</v>
      </c>
      <c r="M135" s="2" t="s">
        <v>1</v>
      </c>
      <c r="N135" s="2" t="s">
        <v>1</v>
      </c>
      <c r="O135" s="1" t="s">
        <v>34</v>
      </c>
      <c r="P135" s="2" t="s">
        <v>13</v>
      </c>
      <c r="Q135" s="1" t="s">
        <v>15</v>
      </c>
      <c r="R135" s="2" t="s">
        <v>1</v>
      </c>
      <c r="S135" s="1" t="s">
        <v>35</v>
      </c>
    </row>
    <row r="136" spans="4:19" ht="12">
      <c r="D136" s="2" t="s">
        <v>18</v>
      </c>
      <c r="E136" s="3" t="s">
        <v>36</v>
      </c>
      <c r="F136" s="2" t="s">
        <v>19</v>
      </c>
      <c r="G136" s="2" t="s">
        <v>19</v>
      </c>
      <c r="H136" s="2" t="s">
        <v>19</v>
      </c>
      <c r="I136" s="2" t="s">
        <v>19</v>
      </c>
      <c r="J136" s="2" t="s">
        <v>19</v>
      </c>
      <c r="K136" s="2" t="s">
        <v>19</v>
      </c>
      <c r="L136" s="2" t="s">
        <v>19</v>
      </c>
      <c r="M136" s="2" t="s">
        <v>20</v>
      </c>
      <c r="N136" s="2" t="s">
        <v>21</v>
      </c>
      <c r="O136" s="1" t="s">
        <v>37</v>
      </c>
      <c r="P136" s="2" t="s">
        <v>18</v>
      </c>
      <c r="Q136" s="1" t="s">
        <v>22</v>
      </c>
      <c r="R136" s="1" t="s">
        <v>29</v>
      </c>
      <c r="S136" s="1"/>
    </row>
    <row r="137" spans="1:20" ht="12">
      <c r="A137" s="1">
        <v>1</v>
      </c>
      <c r="B137" s="1">
        <v>4</v>
      </c>
      <c r="C137" s="1">
        <v>2010</v>
      </c>
      <c r="D137" s="5">
        <v>0</v>
      </c>
      <c r="E137" s="5">
        <v>92.2</v>
      </c>
      <c r="F137" s="5">
        <v>24.97</v>
      </c>
      <c r="G137" s="5">
        <v>13.86</v>
      </c>
      <c r="H137" s="5">
        <v>9.99</v>
      </c>
      <c r="I137" s="5">
        <v>15.4</v>
      </c>
      <c r="J137" s="5">
        <v>16.9</v>
      </c>
      <c r="K137" s="5">
        <v>17.43</v>
      </c>
      <c r="L137" s="5">
        <v>17.93</v>
      </c>
      <c r="M137" s="5">
        <v>16.73</v>
      </c>
      <c r="N137" s="5">
        <v>224.3</v>
      </c>
      <c r="O137" s="5">
        <v>33.228</v>
      </c>
      <c r="P137" s="5">
        <v>4.67</v>
      </c>
      <c r="Q137" s="5">
        <v>18.2</v>
      </c>
      <c r="R137" s="5">
        <v>10.57</v>
      </c>
      <c r="S137" s="5">
        <f aca="true" t="shared" si="12" ref="S137:S166">IF((F137+G137)/2-10&lt;=0,0,(F137+G137)/2-10)</f>
        <v>9.415</v>
      </c>
      <c r="T137" s="5"/>
    </row>
    <row r="138" spans="1:20" ht="12">
      <c r="A138" s="1">
        <v>2</v>
      </c>
      <c r="B138" s="1">
        <v>4</v>
      </c>
      <c r="C138" s="1">
        <v>2010</v>
      </c>
      <c r="D138" s="5">
        <v>0</v>
      </c>
      <c r="E138" s="5">
        <v>71.3</v>
      </c>
      <c r="F138" s="5">
        <v>24.56</v>
      </c>
      <c r="G138" s="5">
        <v>8.6</v>
      </c>
      <c r="H138" s="5">
        <v>4.8</v>
      </c>
      <c r="I138" s="5">
        <v>14.12</v>
      </c>
      <c r="J138" s="5">
        <v>16.55</v>
      </c>
      <c r="K138" s="5">
        <v>17.5</v>
      </c>
      <c r="L138" s="5">
        <v>17.91</v>
      </c>
      <c r="M138" s="5">
        <v>17.86</v>
      </c>
      <c r="N138" s="5">
        <v>309.8</v>
      </c>
      <c r="O138" s="5">
        <v>38.88</v>
      </c>
      <c r="P138" s="5">
        <v>4.066</v>
      </c>
      <c r="Q138" s="5">
        <v>17.9</v>
      </c>
      <c r="R138" s="5">
        <v>10.96</v>
      </c>
      <c r="S138" s="5">
        <f t="shared" si="12"/>
        <v>6.579999999999998</v>
      </c>
      <c r="T138" s="5"/>
    </row>
    <row r="139" spans="1:20" ht="12">
      <c r="A139" s="1">
        <v>3</v>
      </c>
      <c r="B139" s="1">
        <v>4</v>
      </c>
      <c r="C139" s="1">
        <v>2010</v>
      </c>
      <c r="D139" s="5">
        <v>0</v>
      </c>
      <c r="E139" s="5">
        <v>64.76</v>
      </c>
      <c r="F139" s="5">
        <v>22.85</v>
      </c>
      <c r="G139" s="5">
        <v>11.43</v>
      </c>
      <c r="H139" s="5">
        <v>9.36</v>
      </c>
      <c r="I139" s="5">
        <v>14.45</v>
      </c>
      <c r="J139" s="5">
        <v>16.68</v>
      </c>
      <c r="K139" s="5">
        <v>17.49</v>
      </c>
      <c r="L139" s="5">
        <v>17.91</v>
      </c>
      <c r="M139" s="5">
        <v>19.16</v>
      </c>
      <c r="N139" s="5">
        <v>456</v>
      </c>
      <c r="O139" s="5">
        <v>50.148</v>
      </c>
      <c r="P139" s="5">
        <v>5.199</v>
      </c>
      <c r="Q139" s="5">
        <v>17.4</v>
      </c>
      <c r="R139" s="5">
        <v>11.01</v>
      </c>
      <c r="S139" s="5">
        <f t="shared" si="12"/>
        <v>7.140000000000001</v>
      </c>
      <c r="T139" s="5"/>
    </row>
    <row r="140" spans="1:20" ht="12">
      <c r="A140" s="1">
        <v>4</v>
      </c>
      <c r="B140" s="1">
        <v>4</v>
      </c>
      <c r="C140" s="1">
        <v>2010</v>
      </c>
      <c r="D140" s="5">
        <v>0</v>
      </c>
      <c r="E140" s="5">
        <v>76.1</v>
      </c>
      <c r="F140" s="5">
        <v>20.41</v>
      </c>
      <c r="G140" s="5">
        <v>14.63</v>
      </c>
      <c r="H140" s="5">
        <v>13.56</v>
      </c>
      <c r="I140" s="5">
        <v>17.54</v>
      </c>
      <c r="J140" s="5">
        <v>17.48</v>
      </c>
      <c r="K140" s="5">
        <v>17.68</v>
      </c>
      <c r="L140" s="5">
        <v>17.91</v>
      </c>
      <c r="M140" s="5">
        <v>8.7</v>
      </c>
      <c r="N140" s="5">
        <v>226.6</v>
      </c>
      <c r="O140" s="5">
        <v>40.068</v>
      </c>
      <c r="P140" s="5">
        <v>2.357</v>
      </c>
      <c r="Q140" s="5">
        <v>17.2</v>
      </c>
      <c r="R140" s="5">
        <v>3.29</v>
      </c>
      <c r="S140" s="5">
        <f t="shared" si="12"/>
        <v>7.52</v>
      </c>
      <c r="T140" s="5"/>
    </row>
    <row r="141" spans="1:20" ht="12">
      <c r="A141" s="1">
        <v>5</v>
      </c>
      <c r="B141" s="1">
        <v>4</v>
      </c>
      <c r="C141" s="1">
        <v>2010</v>
      </c>
      <c r="D141" s="5">
        <v>0</v>
      </c>
      <c r="E141" s="5">
        <v>87.3</v>
      </c>
      <c r="F141" s="5">
        <v>16.5</v>
      </c>
      <c r="G141" s="5">
        <v>10.89</v>
      </c>
      <c r="H141" s="5">
        <v>10.58</v>
      </c>
      <c r="I141" s="5">
        <v>15.05</v>
      </c>
      <c r="J141" s="5">
        <v>16.43</v>
      </c>
      <c r="K141" s="5">
        <v>17.06</v>
      </c>
      <c r="L141" s="5">
        <v>17.89</v>
      </c>
      <c r="M141" s="5">
        <v>9.47</v>
      </c>
      <c r="N141" s="5">
        <v>130.9</v>
      </c>
      <c r="O141" s="5">
        <v>23.4</v>
      </c>
      <c r="P141" s="5">
        <v>2.053</v>
      </c>
      <c r="Q141" s="5">
        <v>17</v>
      </c>
      <c r="R141" s="5">
        <v>2.288</v>
      </c>
      <c r="S141" s="5">
        <f t="shared" si="12"/>
        <v>3.6950000000000003</v>
      </c>
      <c r="T141" s="5"/>
    </row>
    <row r="142" spans="1:20" ht="12">
      <c r="A142" s="1">
        <v>6</v>
      </c>
      <c r="B142" s="1">
        <v>4</v>
      </c>
      <c r="C142" s="1">
        <v>2010</v>
      </c>
      <c r="D142" s="5">
        <v>0</v>
      </c>
      <c r="E142" s="5">
        <v>81</v>
      </c>
      <c r="F142" s="5">
        <v>16.95</v>
      </c>
      <c r="G142" s="5">
        <v>8.09</v>
      </c>
      <c r="H142" s="5">
        <v>6.308</v>
      </c>
      <c r="I142" s="5">
        <v>14.14</v>
      </c>
      <c r="J142" s="5">
        <v>15.46</v>
      </c>
      <c r="K142" s="5">
        <v>16.34</v>
      </c>
      <c r="L142" s="5">
        <v>17.85</v>
      </c>
      <c r="M142" s="5">
        <v>8.79</v>
      </c>
      <c r="N142" s="5">
        <v>197.9</v>
      </c>
      <c r="O142" s="5">
        <v>36.36</v>
      </c>
      <c r="P142" s="5">
        <v>1.99</v>
      </c>
      <c r="Q142" s="5">
        <v>17.1</v>
      </c>
      <c r="R142" s="5">
        <v>0.902</v>
      </c>
      <c r="S142" s="5">
        <f t="shared" si="12"/>
        <v>2.5199999999999996</v>
      </c>
      <c r="T142" s="5"/>
    </row>
    <row r="143" spans="1:20" ht="12">
      <c r="A143" s="1">
        <v>7</v>
      </c>
      <c r="B143" s="1">
        <v>4</v>
      </c>
      <c r="C143" s="1">
        <v>2010</v>
      </c>
      <c r="D143" s="5">
        <v>0</v>
      </c>
      <c r="E143" s="5">
        <v>75.9</v>
      </c>
      <c r="F143" s="5">
        <v>16.82</v>
      </c>
      <c r="G143" s="5">
        <v>5.44</v>
      </c>
      <c r="H143" s="5">
        <v>0.879</v>
      </c>
      <c r="I143" s="5">
        <v>13.32</v>
      </c>
      <c r="J143" s="5">
        <v>14.62</v>
      </c>
      <c r="K143" s="5">
        <v>15.73</v>
      </c>
      <c r="L143" s="5">
        <v>17.79</v>
      </c>
      <c r="M143" s="5">
        <v>14.01</v>
      </c>
      <c r="N143" s="5">
        <v>223.8</v>
      </c>
      <c r="O143" s="5">
        <v>37.08</v>
      </c>
      <c r="P143" s="5">
        <v>2.345</v>
      </c>
      <c r="Q143" s="5">
        <v>16.5</v>
      </c>
      <c r="R143" s="5">
        <v>6.713</v>
      </c>
      <c r="S143" s="5">
        <f t="shared" si="12"/>
        <v>1.1300000000000008</v>
      </c>
      <c r="T143" s="5"/>
    </row>
    <row r="144" spans="1:20" ht="12">
      <c r="A144" s="1">
        <v>8</v>
      </c>
      <c r="B144" s="1">
        <v>4</v>
      </c>
      <c r="C144" s="1">
        <v>2010</v>
      </c>
      <c r="D144" s="5">
        <v>0</v>
      </c>
      <c r="E144" s="5">
        <v>77.9</v>
      </c>
      <c r="F144" s="5">
        <v>16.43</v>
      </c>
      <c r="G144" s="5">
        <v>3.702</v>
      </c>
      <c r="H144" s="5">
        <v>1.69</v>
      </c>
      <c r="I144" s="5">
        <v>11.99</v>
      </c>
      <c r="J144" s="5">
        <v>13.54</v>
      </c>
      <c r="K144" s="5">
        <v>14.95</v>
      </c>
      <c r="L144" s="5">
        <v>17.68</v>
      </c>
      <c r="M144" s="5">
        <v>14.42</v>
      </c>
      <c r="N144" s="5">
        <v>215</v>
      </c>
      <c r="O144" s="5">
        <v>29.16</v>
      </c>
      <c r="P144" s="5">
        <v>2.394</v>
      </c>
      <c r="Q144" s="5">
        <v>16.2</v>
      </c>
      <c r="R144" s="5">
        <v>6.48</v>
      </c>
      <c r="S144" s="5">
        <f t="shared" si="12"/>
        <v>0.06599999999999895</v>
      </c>
      <c r="T144" s="5"/>
    </row>
    <row r="145" spans="1:20" ht="12">
      <c r="A145" s="1">
        <v>9</v>
      </c>
      <c r="B145" s="1">
        <v>4</v>
      </c>
      <c r="C145" s="1">
        <v>2010</v>
      </c>
      <c r="D145" s="5">
        <v>0</v>
      </c>
      <c r="E145" s="5">
        <v>82.7</v>
      </c>
      <c r="F145" s="5">
        <v>19.54</v>
      </c>
      <c r="G145" s="5">
        <v>2.251</v>
      </c>
      <c r="H145" s="5">
        <v>-0.395</v>
      </c>
      <c r="I145" s="5">
        <v>11.21</v>
      </c>
      <c r="J145" s="5">
        <v>12.83</v>
      </c>
      <c r="K145" s="5">
        <v>14.39</v>
      </c>
      <c r="L145" s="5">
        <v>17.55</v>
      </c>
      <c r="M145" s="5">
        <v>17.11</v>
      </c>
      <c r="N145" s="5">
        <v>170.1</v>
      </c>
      <c r="O145" s="5">
        <v>23.4</v>
      </c>
      <c r="P145" s="5">
        <v>2.503</v>
      </c>
      <c r="Q145" s="5">
        <v>16.2</v>
      </c>
      <c r="R145" s="5">
        <v>10.77</v>
      </c>
      <c r="S145" s="5">
        <f t="shared" si="12"/>
        <v>0.8955000000000002</v>
      </c>
      <c r="T145" s="5"/>
    </row>
    <row r="146" spans="1:20" ht="12">
      <c r="A146" s="1">
        <v>10</v>
      </c>
      <c r="B146" s="1">
        <v>4</v>
      </c>
      <c r="C146" s="1">
        <v>2010</v>
      </c>
      <c r="D146" s="5">
        <v>0</v>
      </c>
      <c r="E146" s="5">
        <v>77</v>
      </c>
      <c r="F146" s="5">
        <v>17.7</v>
      </c>
      <c r="G146" s="5">
        <v>4.046</v>
      </c>
      <c r="H146" s="5">
        <v>1.504</v>
      </c>
      <c r="I146" s="5">
        <v>11.74</v>
      </c>
      <c r="J146" s="5">
        <v>12.95</v>
      </c>
      <c r="K146" s="5">
        <v>14.32</v>
      </c>
      <c r="L146" s="5">
        <v>17.4</v>
      </c>
      <c r="M146" s="5">
        <v>16.83</v>
      </c>
      <c r="N146" s="5">
        <v>199.4</v>
      </c>
      <c r="O146" s="5">
        <v>25.56</v>
      </c>
      <c r="P146" s="5">
        <v>2.211</v>
      </c>
      <c r="Q146" s="5">
        <v>16</v>
      </c>
      <c r="R146" s="5">
        <v>10.77</v>
      </c>
      <c r="S146" s="5">
        <f t="shared" si="12"/>
        <v>0.8729999999999993</v>
      </c>
      <c r="T146" s="5"/>
    </row>
    <row r="147" spans="1:20" ht="12">
      <c r="A147" s="1">
        <v>11</v>
      </c>
      <c r="B147" s="1">
        <v>4</v>
      </c>
      <c r="C147" s="1">
        <v>2010</v>
      </c>
      <c r="D147" s="5">
        <v>0</v>
      </c>
      <c r="E147" s="5">
        <v>55.15</v>
      </c>
      <c r="F147" s="5">
        <v>23.29</v>
      </c>
      <c r="G147" s="5">
        <v>3.398</v>
      </c>
      <c r="H147" s="5">
        <v>0.739</v>
      </c>
      <c r="I147" s="5">
        <v>11.7</v>
      </c>
      <c r="J147" s="5">
        <v>13.02</v>
      </c>
      <c r="K147" s="5">
        <v>14.33</v>
      </c>
      <c r="L147" s="5">
        <v>17.26</v>
      </c>
      <c r="M147" s="5">
        <v>16.99</v>
      </c>
      <c r="N147" s="5">
        <v>289.5</v>
      </c>
      <c r="O147" s="5">
        <v>39.708</v>
      </c>
      <c r="P147" s="5">
        <v>4.615</v>
      </c>
      <c r="Q147" s="5">
        <v>15.6</v>
      </c>
      <c r="R147" s="5">
        <v>10.79</v>
      </c>
      <c r="S147" s="5">
        <f t="shared" si="12"/>
        <v>3.3439999999999994</v>
      </c>
      <c r="T147" s="5"/>
    </row>
    <row r="148" spans="1:20" ht="12">
      <c r="A148" s="1">
        <v>12</v>
      </c>
      <c r="B148" s="1">
        <v>4</v>
      </c>
      <c r="C148" s="1">
        <v>2010</v>
      </c>
      <c r="D148" s="5">
        <v>0</v>
      </c>
      <c r="E148" s="5">
        <v>64.28</v>
      </c>
      <c r="F148" s="5">
        <v>21.47</v>
      </c>
      <c r="G148" s="5">
        <v>8.6</v>
      </c>
      <c r="H148" s="5">
        <v>3.124</v>
      </c>
      <c r="I148" s="5">
        <v>13.69</v>
      </c>
      <c r="J148" s="5">
        <v>14.32</v>
      </c>
      <c r="K148" s="5">
        <v>15.05</v>
      </c>
      <c r="L148" s="5">
        <v>17.15</v>
      </c>
      <c r="M148" s="5">
        <v>11.99</v>
      </c>
      <c r="N148" s="5">
        <v>384.4</v>
      </c>
      <c r="O148" s="5">
        <v>45.108</v>
      </c>
      <c r="P148" s="5">
        <v>4.366</v>
      </c>
      <c r="Q148" s="5">
        <v>15.8</v>
      </c>
      <c r="R148" s="5">
        <v>7.31</v>
      </c>
      <c r="S148" s="5">
        <f t="shared" si="12"/>
        <v>5.035</v>
      </c>
      <c r="T148" s="5"/>
    </row>
    <row r="149" spans="1:20" ht="12">
      <c r="A149" s="1">
        <v>13</v>
      </c>
      <c r="B149" s="1">
        <v>4</v>
      </c>
      <c r="C149" s="1">
        <v>2010</v>
      </c>
      <c r="D149" s="5">
        <v>3.4</v>
      </c>
      <c r="E149" s="5">
        <v>64.97</v>
      </c>
      <c r="F149" s="5">
        <v>20.61</v>
      </c>
      <c r="G149" s="5">
        <v>12.99</v>
      </c>
      <c r="H149" s="5">
        <v>11.32</v>
      </c>
      <c r="I149" s="5">
        <v>15.35</v>
      </c>
      <c r="J149" s="5">
        <v>15.41</v>
      </c>
      <c r="K149" s="5">
        <v>15.58</v>
      </c>
      <c r="L149" s="5">
        <v>17.06</v>
      </c>
      <c r="M149" s="5">
        <v>8.44</v>
      </c>
      <c r="N149" s="5">
        <v>357.7</v>
      </c>
      <c r="O149" s="5">
        <v>48.708</v>
      </c>
      <c r="P149" s="5">
        <v>3.452</v>
      </c>
      <c r="Q149" s="5">
        <v>15.9</v>
      </c>
      <c r="R149" s="5">
        <v>2.305</v>
      </c>
      <c r="S149" s="5">
        <f t="shared" si="12"/>
        <v>6.800000000000001</v>
      </c>
      <c r="T149" s="5"/>
    </row>
    <row r="150" spans="1:20" ht="12">
      <c r="A150" s="1">
        <v>14</v>
      </c>
      <c r="B150" s="1">
        <v>4</v>
      </c>
      <c r="C150" s="1">
        <v>2010</v>
      </c>
      <c r="D150" s="5">
        <v>0</v>
      </c>
      <c r="E150" s="5">
        <v>61.81</v>
      </c>
      <c r="F150" s="5">
        <v>22.98</v>
      </c>
      <c r="G150" s="5">
        <v>15.48</v>
      </c>
      <c r="H150" s="5">
        <v>13.09</v>
      </c>
      <c r="I150" s="5">
        <v>15.48</v>
      </c>
      <c r="J150" s="5">
        <v>15.56</v>
      </c>
      <c r="K150" s="5">
        <v>15.88</v>
      </c>
      <c r="L150" s="5">
        <v>17</v>
      </c>
      <c r="M150" s="5">
        <v>14.43</v>
      </c>
      <c r="N150" s="5">
        <v>533.7</v>
      </c>
      <c r="O150" s="5">
        <v>52.56</v>
      </c>
      <c r="P150" s="5">
        <v>4.871</v>
      </c>
      <c r="Q150" s="5">
        <v>15.9</v>
      </c>
      <c r="R150" s="5">
        <v>9.17</v>
      </c>
      <c r="S150" s="5">
        <f t="shared" si="12"/>
        <v>9.23</v>
      </c>
      <c r="T150" s="5"/>
    </row>
    <row r="151" spans="1:20" ht="12">
      <c r="A151" s="1">
        <v>15</v>
      </c>
      <c r="B151" s="1">
        <v>4</v>
      </c>
      <c r="C151" s="1">
        <v>2010</v>
      </c>
      <c r="D151" s="5">
        <v>0</v>
      </c>
      <c r="E151" s="5">
        <v>93.7</v>
      </c>
      <c r="F151" s="5">
        <v>23.46</v>
      </c>
      <c r="G151" s="5">
        <v>15.91</v>
      </c>
      <c r="H151" s="5">
        <v>13.98</v>
      </c>
      <c r="I151" s="5">
        <v>14.76</v>
      </c>
      <c r="J151" s="5">
        <v>15.44</v>
      </c>
      <c r="K151" s="5">
        <v>15.79</v>
      </c>
      <c r="L151" s="5">
        <v>16.99</v>
      </c>
      <c r="M151" s="5">
        <v>13.09</v>
      </c>
      <c r="N151" s="5">
        <v>402.1</v>
      </c>
      <c r="O151" s="5">
        <v>46.08</v>
      </c>
      <c r="P151" s="5">
        <v>4.453</v>
      </c>
      <c r="Q151" s="5">
        <v>15.7</v>
      </c>
      <c r="R151" s="5">
        <v>7.9</v>
      </c>
      <c r="S151" s="5">
        <f t="shared" si="12"/>
        <v>9.685000000000002</v>
      </c>
      <c r="T151" s="5"/>
    </row>
    <row r="152" spans="1:20" ht="12">
      <c r="A152" s="1">
        <v>16</v>
      </c>
      <c r="B152" s="1">
        <v>4</v>
      </c>
      <c r="C152" s="1">
        <v>2010</v>
      </c>
      <c r="D152" s="5">
        <v>0</v>
      </c>
      <c r="E152" s="5">
        <v>86</v>
      </c>
      <c r="F152" s="5">
        <v>16.66</v>
      </c>
      <c r="G152" s="5">
        <v>9.37</v>
      </c>
      <c r="H152" s="5">
        <v>7.78</v>
      </c>
      <c r="I152" s="5">
        <v>13.37</v>
      </c>
      <c r="J152" s="5">
        <v>15.11</v>
      </c>
      <c r="K152" s="5">
        <v>15.83</v>
      </c>
      <c r="L152" s="5">
        <v>16.96</v>
      </c>
      <c r="M152" s="5">
        <v>14.91</v>
      </c>
      <c r="N152" s="5">
        <v>198.3</v>
      </c>
      <c r="O152" s="5">
        <v>29.88</v>
      </c>
      <c r="P152" s="5">
        <v>1.059</v>
      </c>
      <c r="Q152" s="5">
        <v>15.2</v>
      </c>
      <c r="R152" s="5">
        <v>7.77</v>
      </c>
      <c r="S152" s="5">
        <f t="shared" si="12"/>
        <v>3.0150000000000006</v>
      </c>
      <c r="T152" s="5"/>
    </row>
    <row r="153" spans="1:20" ht="12">
      <c r="A153" s="1">
        <v>17</v>
      </c>
      <c r="B153" s="1">
        <v>4</v>
      </c>
      <c r="C153" s="1">
        <v>2010</v>
      </c>
      <c r="D153" s="5">
        <v>0</v>
      </c>
      <c r="E153" s="5">
        <v>91.7</v>
      </c>
      <c r="F153" s="5">
        <v>20.16</v>
      </c>
      <c r="G153" s="5">
        <v>3.226</v>
      </c>
      <c r="H153" s="5">
        <v>0.205</v>
      </c>
      <c r="I153" s="5">
        <v>11.48</v>
      </c>
      <c r="J153" s="5">
        <v>12.77</v>
      </c>
      <c r="K153" s="5">
        <v>14.35</v>
      </c>
      <c r="L153" s="5">
        <v>16.95</v>
      </c>
      <c r="M153" s="5">
        <v>11.4</v>
      </c>
      <c r="N153" s="5">
        <v>145.5</v>
      </c>
      <c r="O153" s="5">
        <v>18.601</v>
      </c>
      <c r="P153" s="5">
        <v>1.446</v>
      </c>
      <c r="Q153" s="5">
        <v>15.6</v>
      </c>
      <c r="R153" s="5">
        <v>6.964</v>
      </c>
      <c r="S153" s="5">
        <f t="shared" si="12"/>
        <v>1.6929999999999996</v>
      </c>
      <c r="T153" s="5"/>
    </row>
    <row r="154" spans="1:20" ht="12">
      <c r="A154" s="1">
        <v>18</v>
      </c>
      <c r="B154" s="1">
        <v>4</v>
      </c>
      <c r="C154" s="1">
        <v>2010</v>
      </c>
      <c r="D154" s="5">
        <v>0</v>
      </c>
      <c r="E154" s="5">
        <v>97.8</v>
      </c>
      <c r="F154" s="5">
        <v>18.03</v>
      </c>
      <c r="G154" s="5">
        <v>3.767</v>
      </c>
      <c r="H154" s="5">
        <v>0.02</v>
      </c>
      <c r="I154" s="5">
        <v>10.78</v>
      </c>
      <c r="J154" s="5">
        <v>12.31</v>
      </c>
      <c r="K154" s="5">
        <v>13.75</v>
      </c>
      <c r="L154" s="5">
        <v>16.89</v>
      </c>
      <c r="M154" s="5">
        <v>14.98</v>
      </c>
      <c r="N154" s="5">
        <v>273.7</v>
      </c>
      <c r="O154" s="5">
        <v>41.868</v>
      </c>
      <c r="P154" s="5">
        <v>1.99</v>
      </c>
      <c r="Q154" s="5">
        <v>15.6</v>
      </c>
      <c r="R154" s="5">
        <v>10.34</v>
      </c>
      <c r="S154" s="5">
        <f t="shared" si="12"/>
        <v>0.8985000000000003</v>
      </c>
      <c r="T154" s="5"/>
    </row>
    <row r="155" spans="1:20" ht="12">
      <c r="A155" s="1">
        <v>19</v>
      </c>
      <c r="B155" s="1">
        <v>4</v>
      </c>
      <c r="C155" s="1">
        <v>2010</v>
      </c>
      <c r="D155" s="5">
        <v>0</v>
      </c>
      <c r="E155" s="5">
        <v>84.6</v>
      </c>
      <c r="F155" s="5">
        <v>23.42</v>
      </c>
      <c r="G155" s="5">
        <v>8.2</v>
      </c>
      <c r="H155" s="5">
        <v>5.133</v>
      </c>
      <c r="I155" s="5">
        <v>14.13</v>
      </c>
      <c r="J155" s="5">
        <v>13.82</v>
      </c>
      <c r="K155" s="5">
        <v>14.19</v>
      </c>
      <c r="L155" s="5">
        <v>16.76</v>
      </c>
      <c r="M155" s="5">
        <v>13.38</v>
      </c>
      <c r="N155" s="5">
        <v>279.4</v>
      </c>
      <c r="O155" s="5">
        <v>42.948</v>
      </c>
      <c r="P155" s="5">
        <v>1.335</v>
      </c>
      <c r="Q155" s="5">
        <v>15.3</v>
      </c>
      <c r="R155" s="5">
        <v>9.13</v>
      </c>
      <c r="S155" s="5">
        <f t="shared" si="12"/>
        <v>5.8100000000000005</v>
      </c>
      <c r="T155" s="5"/>
    </row>
    <row r="156" spans="1:20" ht="12">
      <c r="A156" s="1">
        <v>20</v>
      </c>
      <c r="B156" s="1">
        <v>4</v>
      </c>
      <c r="C156" s="1">
        <v>2010</v>
      </c>
      <c r="D156" s="5">
        <v>0</v>
      </c>
      <c r="E156" s="5">
        <v>90.7</v>
      </c>
      <c r="F156" s="5">
        <v>20.09</v>
      </c>
      <c r="G156" s="5">
        <v>7.33</v>
      </c>
      <c r="H156" s="5">
        <v>3.606</v>
      </c>
      <c r="I156" s="5">
        <v>12.96</v>
      </c>
      <c r="J156" s="5">
        <v>14.33</v>
      </c>
      <c r="K156" s="5">
        <v>15.04</v>
      </c>
      <c r="L156" s="5">
        <v>16.65</v>
      </c>
      <c r="M156" s="5">
        <v>14.39</v>
      </c>
      <c r="N156" s="5">
        <v>173.3</v>
      </c>
      <c r="O156" s="5">
        <v>22.079</v>
      </c>
      <c r="P156" s="5">
        <v>1.736</v>
      </c>
      <c r="Q156" s="5">
        <v>15.4</v>
      </c>
      <c r="R156" s="5">
        <v>10.07</v>
      </c>
      <c r="S156" s="5">
        <f t="shared" si="12"/>
        <v>3.710000000000001</v>
      </c>
      <c r="T156" s="5"/>
    </row>
    <row r="157" spans="1:20" ht="12">
      <c r="A157" s="1">
        <v>21</v>
      </c>
      <c r="B157" s="1">
        <v>4</v>
      </c>
      <c r="C157" s="1">
        <v>2010</v>
      </c>
      <c r="D157" s="5">
        <v>0</v>
      </c>
      <c r="E157" s="5">
        <v>81.6</v>
      </c>
      <c r="F157" s="5">
        <v>19.04</v>
      </c>
      <c r="G157" s="5">
        <v>5.579</v>
      </c>
      <c r="H157" s="5">
        <v>3.03</v>
      </c>
      <c r="I157" s="5">
        <v>11.86</v>
      </c>
      <c r="J157" s="5">
        <v>13.39</v>
      </c>
      <c r="K157" s="5">
        <v>14.53</v>
      </c>
      <c r="L157" s="5">
        <v>16.6</v>
      </c>
      <c r="M157" s="5">
        <v>14.5</v>
      </c>
      <c r="N157" s="5">
        <v>171.2</v>
      </c>
      <c r="O157" s="5">
        <v>23.4</v>
      </c>
      <c r="P157" s="5">
        <v>1.681</v>
      </c>
      <c r="Q157" s="5">
        <v>14.9</v>
      </c>
      <c r="R157" s="5">
        <v>10.27</v>
      </c>
      <c r="S157" s="5">
        <f t="shared" si="12"/>
        <v>2.3095</v>
      </c>
      <c r="T157" s="5"/>
    </row>
    <row r="158" spans="1:20" ht="12">
      <c r="A158" s="1">
        <v>22</v>
      </c>
      <c r="B158" s="1">
        <v>4</v>
      </c>
      <c r="C158" s="1">
        <v>2010</v>
      </c>
      <c r="D158" s="5">
        <v>0</v>
      </c>
      <c r="E158" s="5">
        <v>90.7</v>
      </c>
      <c r="F158" s="5">
        <v>23.13</v>
      </c>
      <c r="G158" s="5">
        <v>4.033</v>
      </c>
      <c r="H158" s="5">
        <v>0.847</v>
      </c>
      <c r="I158" s="5">
        <v>11.13</v>
      </c>
      <c r="J158" s="5">
        <v>12.9</v>
      </c>
      <c r="K158" s="5">
        <v>14.16</v>
      </c>
      <c r="L158" s="5">
        <v>16.57</v>
      </c>
      <c r="M158" s="5">
        <v>14.52</v>
      </c>
      <c r="N158" s="5">
        <v>183.5</v>
      </c>
      <c r="O158" s="5">
        <v>24.959</v>
      </c>
      <c r="P158" s="5">
        <v>1.884</v>
      </c>
      <c r="Q158" s="5">
        <v>15.5</v>
      </c>
      <c r="R158" s="5">
        <v>10.37</v>
      </c>
      <c r="S158" s="5">
        <f t="shared" si="12"/>
        <v>3.5815</v>
      </c>
      <c r="T158" s="5"/>
    </row>
    <row r="159" spans="1:20" ht="12">
      <c r="A159" s="1">
        <v>23</v>
      </c>
      <c r="B159" s="1">
        <v>4</v>
      </c>
      <c r="C159" s="1">
        <v>2010</v>
      </c>
      <c r="D159" s="5">
        <v>0</v>
      </c>
      <c r="E159" s="5">
        <v>72.3</v>
      </c>
      <c r="F159" s="5">
        <v>25.07</v>
      </c>
      <c r="G159" s="5">
        <v>4.313</v>
      </c>
      <c r="H159" s="5">
        <v>1.658</v>
      </c>
      <c r="I159" s="5">
        <v>11.44</v>
      </c>
      <c r="J159" s="5">
        <v>12.79</v>
      </c>
      <c r="K159" s="5">
        <v>13.99</v>
      </c>
      <c r="L159" s="5">
        <v>16.51</v>
      </c>
      <c r="M159" s="5">
        <v>14</v>
      </c>
      <c r="N159" s="5">
        <v>339.3</v>
      </c>
      <c r="O159" s="5">
        <v>48.24</v>
      </c>
      <c r="P159" s="5">
        <v>3.88</v>
      </c>
      <c r="Q159" s="5">
        <v>14.5</v>
      </c>
      <c r="R159" s="5">
        <v>10.1</v>
      </c>
      <c r="S159" s="5">
        <f t="shared" si="12"/>
        <v>4.6915</v>
      </c>
      <c r="T159" s="5"/>
    </row>
    <row r="160" spans="1:20" ht="12">
      <c r="A160" s="1">
        <v>24</v>
      </c>
      <c r="B160" s="1">
        <v>4</v>
      </c>
      <c r="C160" s="1">
        <v>2010</v>
      </c>
      <c r="D160" s="5">
        <v>0</v>
      </c>
      <c r="E160" s="5">
        <v>88.1</v>
      </c>
      <c r="F160" s="5">
        <v>18.85</v>
      </c>
      <c r="G160" s="5">
        <v>12.01</v>
      </c>
      <c r="H160" s="5">
        <v>7.64</v>
      </c>
      <c r="I160" s="5">
        <v>14.63</v>
      </c>
      <c r="J160" s="5">
        <v>14.67</v>
      </c>
      <c r="K160" s="5">
        <v>14.98</v>
      </c>
      <c r="L160" s="5">
        <v>16.44</v>
      </c>
      <c r="M160" s="5">
        <v>11.41</v>
      </c>
      <c r="N160" s="5">
        <v>203.9</v>
      </c>
      <c r="O160" s="5">
        <v>35.028</v>
      </c>
      <c r="P160" s="5">
        <v>2.117</v>
      </c>
      <c r="Q160" s="5">
        <v>15.7</v>
      </c>
      <c r="R160" s="5">
        <v>7.03</v>
      </c>
      <c r="S160" s="5">
        <f t="shared" si="12"/>
        <v>5.43</v>
      </c>
      <c r="T160" s="5"/>
    </row>
    <row r="161" spans="1:20" ht="12">
      <c r="A161" s="1">
        <v>25</v>
      </c>
      <c r="B161" s="1">
        <v>4</v>
      </c>
      <c r="C161" s="1">
        <v>2010</v>
      </c>
      <c r="D161" s="5">
        <v>0</v>
      </c>
      <c r="E161" s="5">
        <v>63.8</v>
      </c>
      <c r="F161" s="5">
        <v>22.31</v>
      </c>
      <c r="G161" s="5">
        <v>10.18</v>
      </c>
      <c r="H161" s="5">
        <v>6.859</v>
      </c>
      <c r="I161" s="5">
        <v>14.37</v>
      </c>
      <c r="J161" s="5">
        <v>15.19</v>
      </c>
      <c r="K161" s="5">
        <v>15.52</v>
      </c>
      <c r="L161" s="5">
        <v>16.39</v>
      </c>
      <c r="M161" s="5">
        <v>9.37</v>
      </c>
      <c r="N161" s="5">
        <v>465.1</v>
      </c>
      <c r="O161" s="5">
        <v>53.388</v>
      </c>
      <c r="P161" s="5">
        <v>3.772</v>
      </c>
      <c r="Q161" s="5">
        <v>14.9</v>
      </c>
      <c r="R161" s="5">
        <v>3.54</v>
      </c>
      <c r="S161" s="5">
        <f t="shared" si="12"/>
        <v>6.244999999999997</v>
      </c>
      <c r="T161" s="5"/>
    </row>
    <row r="162" spans="1:20" ht="12">
      <c r="A162" s="1">
        <v>26</v>
      </c>
      <c r="B162" s="1">
        <v>4</v>
      </c>
      <c r="C162" s="1">
        <v>2010</v>
      </c>
      <c r="D162" s="5">
        <v>0</v>
      </c>
      <c r="E162" s="5">
        <v>96.9</v>
      </c>
      <c r="F162" s="5">
        <v>20.31</v>
      </c>
      <c r="G162" s="5">
        <v>15.65</v>
      </c>
      <c r="H162" s="5">
        <v>14.7</v>
      </c>
      <c r="I162" s="5">
        <v>16.21</v>
      </c>
      <c r="J162" s="5">
        <v>16.11</v>
      </c>
      <c r="K162" s="5">
        <v>16.04</v>
      </c>
      <c r="L162" s="5">
        <v>16.38</v>
      </c>
      <c r="M162" s="5">
        <v>4.579</v>
      </c>
      <c r="N162" s="5">
        <v>146.5</v>
      </c>
      <c r="O162" s="5">
        <v>32.148</v>
      </c>
      <c r="P162" s="5">
        <v>2.125</v>
      </c>
      <c r="Q162" s="5">
        <v>15.1</v>
      </c>
      <c r="R162" s="5">
        <v>1.303</v>
      </c>
      <c r="S162" s="5">
        <f t="shared" si="12"/>
        <v>7.98</v>
      </c>
      <c r="T162" s="5"/>
    </row>
    <row r="163" spans="1:20" ht="12">
      <c r="A163" s="1">
        <v>27</v>
      </c>
      <c r="B163" s="1">
        <v>4</v>
      </c>
      <c r="C163" s="1">
        <v>2010</v>
      </c>
      <c r="D163" s="5">
        <v>1.6</v>
      </c>
      <c r="E163" s="5">
        <v>69.9</v>
      </c>
      <c r="F163" s="5">
        <v>19.43</v>
      </c>
      <c r="G163" s="5">
        <v>10.6</v>
      </c>
      <c r="H163" s="5">
        <v>6.932</v>
      </c>
      <c r="I163" s="5">
        <v>14.57</v>
      </c>
      <c r="J163" s="5">
        <v>15.65</v>
      </c>
      <c r="K163" s="5">
        <v>15.95</v>
      </c>
      <c r="L163" s="5">
        <v>16.41</v>
      </c>
      <c r="M163" s="5">
        <v>3.956</v>
      </c>
      <c r="N163" s="5">
        <v>245.5</v>
      </c>
      <c r="O163" s="5">
        <v>40.572</v>
      </c>
      <c r="P163" s="5">
        <v>1.497</v>
      </c>
      <c r="Q163" s="5">
        <v>14.6</v>
      </c>
      <c r="R163" s="5">
        <v>1.019</v>
      </c>
      <c r="S163" s="5">
        <f t="shared" si="12"/>
        <v>5.015000000000001</v>
      </c>
      <c r="T163" s="5"/>
    </row>
    <row r="164" spans="1:20" ht="12">
      <c r="A164" s="1">
        <v>28</v>
      </c>
      <c r="B164" s="1">
        <v>4</v>
      </c>
      <c r="C164" s="1">
        <v>2010</v>
      </c>
      <c r="D164" s="5">
        <v>0</v>
      </c>
      <c r="E164" s="5">
        <v>65.7</v>
      </c>
      <c r="F164" s="5">
        <v>19.89</v>
      </c>
      <c r="G164" s="5">
        <v>13.14</v>
      </c>
      <c r="H164" s="5">
        <v>10.37</v>
      </c>
      <c r="I164" s="5">
        <v>13.22</v>
      </c>
      <c r="J164" s="5">
        <v>14.67</v>
      </c>
      <c r="K164" s="5">
        <v>15.24</v>
      </c>
      <c r="L164" s="5">
        <v>16.43</v>
      </c>
      <c r="M164" s="5">
        <v>8.4</v>
      </c>
      <c r="N164" s="5">
        <v>366.6</v>
      </c>
      <c r="O164" s="5">
        <v>50.868</v>
      </c>
      <c r="P164" s="5">
        <v>3.339</v>
      </c>
      <c r="Q164" s="5">
        <v>15</v>
      </c>
      <c r="R164" s="5">
        <v>2.856</v>
      </c>
      <c r="S164" s="5">
        <f t="shared" si="12"/>
        <v>6.515000000000001</v>
      </c>
      <c r="T164" s="5"/>
    </row>
    <row r="165" spans="1:20" ht="12">
      <c r="A165" s="1">
        <v>29</v>
      </c>
      <c r="B165" s="1">
        <v>4</v>
      </c>
      <c r="C165" s="1">
        <v>2010</v>
      </c>
      <c r="D165" s="5">
        <v>0</v>
      </c>
      <c r="E165" s="5">
        <v>62.23</v>
      </c>
      <c r="F165" s="5">
        <v>22.48</v>
      </c>
      <c r="G165" s="5">
        <v>10.3</v>
      </c>
      <c r="H165" s="5">
        <v>4.543</v>
      </c>
      <c r="I165" s="5">
        <v>13.24</v>
      </c>
      <c r="J165" s="5">
        <v>14</v>
      </c>
      <c r="K165" s="5">
        <v>14.68</v>
      </c>
      <c r="L165" s="5">
        <v>16.42</v>
      </c>
      <c r="M165" s="5">
        <v>12.62</v>
      </c>
      <c r="N165" s="5">
        <v>439.2</v>
      </c>
      <c r="O165" s="5">
        <v>45.72</v>
      </c>
      <c r="P165" s="5">
        <v>4.377</v>
      </c>
      <c r="Q165" s="5">
        <v>14.8</v>
      </c>
      <c r="R165" s="5">
        <v>8.78</v>
      </c>
      <c r="S165" s="5">
        <f t="shared" si="12"/>
        <v>6.390000000000001</v>
      </c>
      <c r="T165" s="5"/>
    </row>
    <row r="166" spans="1:20" ht="12">
      <c r="A166" s="1">
        <v>30</v>
      </c>
      <c r="B166" s="1">
        <v>4</v>
      </c>
      <c r="C166" s="1">
        <v>2010</v>
      </c>
      <c r="D166" s="5">
        <v>2.2</v>
      </c>
      <c r="E166" s="5">
        <v>84.1</v>
      </c>
      <c r="F166" s="5">
        <v>20.64</v>
      </c>
      <c r="G166" s="5">
        <v>16.61</v>
      </c>
      <c r="H166" s="5">
        <v>14.26</v>
      </c>
      <c r="I166" s="5">
        <v>16.4</v>
      </c>
      <c r="J166" s="5">
        <v>15.58</v>
      </c>
      <c r="K166" s="5">
        <v>15.45</v>
      </c>
      <c r="L166" s="5">
        <v>16.37</v>
      </c>
      <c r="M166" s="5">
        <v>4.86</v>
      </c>
      <c r="N166" s="5">
        <v>293.2</v>
      </c>
      <c r="O166" s="5">
        <v>47.628</v>
      </c>
      <c r="P166" s="5">
        <v>2.009</v>
      </c>
      <c r="Q166" s="5">
        <v>14.5</v>
      </c>
      <c r="R166" s="5">
        <v>2.405</v>
      </c>
      <c r="S166" s="5">
        <f t="shared" si="12"/>
        <v>8.625</v>
      </c>
      <c r="T166" s="5"/>
    </row>
    <row r="167" spans="1:19" ht="15">
      <c r="A167" s="1"/>
      <c r="B167" s="1"/>
      <c r="C167" s="1"/>
      <c r="D167" s="12"/>
      <c r="E167" s="12"/>
      <c r="F167" s="12"/>
      <c r="G167" s="5"/>
      <c r="H167" s="5"/>
      <c r="I167" s="5"/>
      <c r="J167" s="5"/>
      <c r="K167" s="5"/>
      <c r="L167" s="5"/>
      <c r="M167" s="12"/>
      <c r="N167" s="12"/>
      <c r="O167" s="12"/>
      <c r="P167" s="12"/>
      <c r="Q167" s="12"/>
      <c r="R167" s="12"/>
      <c r="S167" s="12"/>
    </row>
    <row r="168" spans="1:20" ht="12">
      <c r="A168" s="7" t="s">
        <v>24</v>
      </c>
      <c r="B168" s="1"/>
      <c r="C168" s="1"/>
      <c r="D168" s="8"/>
      <c r="E168" s="8">
        <f aca="true" t="shared" si="13" ref="E168:S168">AVERAGE(E137:E166)</f>
        <v>78.40666666666667</v>
      </c>
      <c r="F168" s="8">
        <f t="shared" si="13"/>
        <v>20.601666666666663</v>
      </c>
      <c r="G168" s="8">
        <f t="shared" si="13"/>
        <v>9.120833333333334</v>
      </c>
      <c r="H168" s="8">
        <f t="shared" si="13"/>
        <v>6.270399999999999</v>
      </c>
      <c r="I168" s="8">
        <f t="shared" si="13"/>
        <v>13.657666666666666</v>
      </c>
      <c r="J168" s="8">
        <f t="shared" si="13"/>
        <v>14.682666666666666</v>
      </c>
      <c r="K168" s="8">
        <f t="shared" si="13"/>
        <v>15.440666666666669</v>
      </c>
      <c r="L168" s="8">
        <f t="shared" si="13"/>
        <v>17.067</v>
      </c>
      <c r="M168" s="8">
        <f t="shared" si="13"/>
        <v>12.509833333333336</v>
      </c>
      <c r="N168" s="8">
        <f>AVERAGE(N137:N166)</f>
        <v>274.8466666666667</v>
      </c>
      <c r="O168" s="8">
        <f t="shared" si="13"/>
        <v>37.55916666666666</v>
      </c>
      <c r="P168" s="8">
        <f t="shared" si="13"/>
        <v>2.8597333333333332</v>
      </c>
      <c r="Q168" s="8">
        <f t="shared" si="13"/>
        <v>15.84</v>
      </c>
      <c r="R168" s="8">
        <f t="shared" si="13"/>
        <v>7.105833333333333</v>
      </c>
      <c r="S168" s="8">
        <f t="shared" si="13"/>
        <v>4.861249999999999</v>
      </c>
      <c r="T168" s="8"/>
    </row>
    <row r="169" spans="1:20" ht="12">
      <c r="A169" s="7" t="s">
        <v>25</v>
      </c>
      <c r="B169" s="1"/>
      <c r="C169" s="1"/>
      <c r="D169" s="8">
        <f>SUM(D137:D166)</f>
        <v>7.2</v>
      </c>
      <c r="E169" s="8"/>
      <c r="F169" s="8"/>
      <c r="G169" s="1"/>
      <c r="H169" s="8"/>
      <c r="I169" s="8"/>
      <c r="J169" s="8"/>
      <c r="K169" s="8"/>
      <c r="L169" s="8"/>
      <c r="M169" s="8">
        <f>SUM(M137:M166)</f>
        <v>375.2950000000001</v>
      </c>
      <c r="N169" s="8">
        <f>SUM(N137:N166)</f>
        <v>8245.400000000001</v>
      </c>
      <c r="O169" s="8"/>
      <c r="P169" s="8">
        <f>SUM(P137:P166)</f>
        <v>85.792</v>
      </c>
      <c r="Q169" s="1"/>
      <c r="R169" s="8">
        <f>SUM(R137:R166)</f>
        <v>213.17499999999998</v>
      </c>
      <c r="S169" s="8">
        <f>SUM(S137:S166)</f>
        <v>145.83749999999998</v>
      </c>
      <c r="T169" s="8"/>
    </row>
    <row r="170" spans="1:19" ht="12">
      <c r="A170" s="1" t="s">
        <v>4</v>
      </c>
      <c r="B170" s="1"/>
      <c r="C170" s="1"/>
      <c r="D170" s="1"/>
      <c r="E170" s="1"/>
      <c r="F170" s="5">
        <f>MAX(F137:F166)</f>
        <v>25.07</v>
      </c>
      <c r="G170" s="5">
        <f>MAX(G137:G166)</f>
        <v>16.61</v>
      </c>
      <c r="H170" s="5">
        <f>MAX(H137:H166)</f>
        <v>14.7</v>
      </c>
      <c r="I170" s="9"/>
      <c r="J170" s="1"/>
      <c r="K170" s="1"/>
      <c r="L170" s="1"/>
      <c r="M170" s="1"/>
      <c r="N170" s="5">
        <f aca="true" t="shared" si="14" ref="N170:S170">MAX(N137:N166)</f>
        <v>533.7</v>
      </c>
      <c r="O170" s="5">
        <f t="shared" si="14"/>
        <v>53.388</v>
      </c>
      <c r="P170" s="5">
        <f t="shared" si="14"/>
        <v>5.199</v>
      </c>
      <c r="Q170" s="5">
        <f t="shared" si="14"/>
        <v>18.2</v>
      </c>
      <c r="R170" s="5">
        <f t="shared" si="14"/>
        <v>11.01</v>
      </c>
      <c r="S170" s="5">
        <f t="shared" si="14"/>
        <v>9.685000000000002</v>
      </c>
    </row>
    <row r="171" spans="1:19" ht="12">
      <c r="A171" s="1" t="s">
        <v>5</v>
      </c>
      <c r="B171" s="1"/>
      <c r="C171" s="1"/>
      <c r="D171" s="1"/>
      <c r="E171" s="1"/>
      <c r="F171" s="5">
        <f>MIN(F137:F166)</f>
        <v>16.43</v>
      </c>
      <c r="G171" s="5">
        <f>MIN(G137:G166)</f>
        <v>2.251</v>
      </c>
      <c r="H171" s="5">
        <f>MIN(H137:H166)</f>
        <v>-0.395</v>
      </c>
      <c r="I171" s="1"/>
      <c r="J171" s="1"/>
      <c r="K171" s="1"/>
      <c r="L171" s="1"/>
      <c r="M171" s="1"/>
      <c r="N171" s="5">
        <f aca="true" t="shared" si="15" ref="N171:S171">MIN(N137:N166)</f>
        <v>130.9</v>
      </c>
      <c r="O171" s="5">
        <f t="shared" si="15"/>
        <v>18.601</v>
      </c>
      <c r="P171" s="5">
        <f t="shared" si="15"/>
        <v>1.059</v>
      </c>
      <c r="Q171" s="5">
        <f t="shared" si="15"/>
        <v>14.5</v>
      </c>
      <c r="R171" s="5">
        <f t="shared" si="15"/>
        <v>0.902</v>
      </c>
      <c r="S171" s="5">
        <f t="shared" si="15"/>
        <v>0.06599999999999895</v>
      </c>
    </row>
    <row r="172" spans="1:18" ht="1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">
      <c r="A173" s="2" t="s">
        <v>16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">
      <c r="A174" s="4" t="s">
        <v>17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4:19" ht="12">
      <c r="D176" s="1"/>
      <c r="E176" s="1"/>
      <c r="F176" s="1"/>
      <c r="G176" s="1"/>
      <c r="H176" s="1" t="s">
        <v>6</v>
      </c>
      <c r="I176" s="1" t="s">
        <v>23</v>
      </c>
      <c r="J176" s="1"/>
      <c r="K176" s="1"/>
      <c r="L176" s="1"/>
      <c r="M176" s="1"/>
      <c r="N176" s="1"/>
      <c r="O176" s="1" t="s">
        <v>4</v>
      </c>
      <c r="P176" s="1"/>
      <c r="Q176" s="1" t="s">
        <v>14</v>
      </c>
      <c r="R176" s="1"/>
      <c r="S176" s="1" t="s">
        <v>26</v>
      </c>
    </row>
    <row r="177" spans="4:19" ht="12">
      <c r="D177" s="2" t="s">
        <v>0</v>
      </c>
      <c r="E177" s="2" t="s">
        <v>3</v>
      </c>
      <c r="F177" s="2" t="s">
        <v>4</v>
      </c>
      <c r="G177" s="2" t="s">
        <v>5</v>
      </c>
      <c r="H177" s="2" t="s">
        <v>5</v>
      </c>
      <c r="I177" s="2" t="s">
        <v>7</v>
      </c>
      <c r="J177" s="2" t="s">
        <v>8</v>
      </c>
      <c r="K177" s="2" t="s">
        <v>9</v>
      </c>
      <c r="L177" s="2" t="s">
        <v>10</v>
      </c>
      <c r="M177" s="2" t="s">
        <v>30</v>
      </c>
      <c r="N177" s="2" t="s">
        <v>11</v>
      </c>
      <c r="O177" s="1" t="s">
        <v>31</v>
      </c>
      <c r="P177" s="2" t="s">
        <v>12</v>
      </c>
      <c r="Q177" s="1" t="s">
        <v>32</v>
      </c>
      <c r="R177" s="1" t="s">
        <v>28</v>
      </c>
      <c r="S177" s="1" t="s">
        <v>27</v>
      </c>
    </row>
    <row r="178" spans="4:19" ht="12">
      <c r="D178" s="2" t="s">
        <v>1</v>
      </c>
      <c r="E178" s="2" t="s">
        <v>33</v>
      </c>
      <c r="F178" s="2" t="s">
        <v>1</v>
      </c>
      <c r="G178" s="2" t="s">
        <v>1</v>
      </c>
      <c r="H178" s="2" t="s">
        <v>1</v>
      </c>
      <c r="I178" s="2" t="s">
        <v>2</v>
      </c>
      <c r="J178" s="2" t="s">
        <v>2</v>
      </c>
      <c r="K178" s="2" t="s">
        <v>2</v>
      </c>
      <c r="L178" s="2" t="s">
        <v>2</v>
      </c>
      <c r="M178" s="2" t="s">
        <v>1</v>
      </c>
      <c r="N178" s="2" t="s">
        <v>1</v>
      </c>
      <c r="O178" s="1" t="s">
        <v>34</v>
      </c>
      <c r="P178" s="2" t="s">
        <v>13</v>
      </c>
      <c r="Q178" s="1" t="s">
        <v>15</v>
      </c>
      <c r="R178" s="2" t="s">
        <v>1</v>
      </c>
      <c r="S178" s="1" t="s">
        <v>35</v>
      </c>
    </row>
    <row r="179" spans="4:20" ht="12">
      <c r="D179" s="2" t="s">
        <v>18</v>
      </c>
      <c r="E179" s="3" t="s">
        <v>36</v>
      </c>
      <c r="F179" s="2" t="s">
        <v>19</v>
      </c>
      <c r="G179" s="2" t="s">
        <v>19</v>
      </c>
      <c r="H179" s="2" t="s">
        <v>19</v>
      </c>
      <c r="I179" s="2" t="s">
        <v>19</v>
      </c>
      <c r="J179" s="2" t="s">
        <v>19</v>
      </c>
      <c r="K179" s="2" t="s">
        <v>19</v>
      </c>
      <c r="L179" s="2" t="s">
        <v>19</v>
      </c>
      <c r="M179" s="2" t="s">
        <v>20</v>
      </c>
      <c r="N179" s="2" t="s">
        <v>21</v>
      </c>
      <c r="O179" s="1" t="s">
        <v>37</v>
      </c>
      <c r="P179" s="2" t="s">
        <v>18</v>
      </c>
      <c r="Q179" s="1" t="s">
        <v>22</v>
      </c>
      <c r="R179" s="1" t="s">
        <v>29</v>
      </c>
      <c r="S179" s="1"/>
      <c r="T179" s="5"/>
    </row>
    <row r="180" spans="1:20" ht="12">
      <c r="A180" s="1">
        <v>1</v>
      </c>
      <c r="B180" s="1">
        <v>5</v>
      </c>
      <c r="C180" s="1">
        <v>2010</v>
      </c>
      <c r="D180" s="5">
        <v>2.2</v>
      </c>
      <c r="E180" s="5">
        <v>94.8</v>
      </c>
      <c r="F180" s="5">
        <v>15.81</v>
      </c>
      <c r="G180" s="5">
        <v>7.53</v>
      </c>
      <c r="H180" s="5">
        <v>2.918</v>
      </c>
      <c r="I180" s="5">
        <v>10.81</v>
      </c>
      <c r="J180" s="5">
        <v>13.12</v>
      </c>
      <c r="K180" s="5">
        <v>14.33</v>
      </c>
      <c r="L180" s="5">
        <v>16.34</v>
      </c>
      <c r="M180" s="5">
        <v>5.346</v>
      </c>
      <c r="N180" s="5">
        <v>137.2</v>
      </c>
      <c r="O180" s="5">
        <v>32.148</v>
      </c>
      <c r="P180" s="5">
        <v>1.049</v>
      </c>
      <c r="Q180" s="5">
        <v>14.6</v>
      </c>
      <c r="R180" s="5">
        <v>0.468</v>
      </c>
      <c r="S180" s="5">
        <f aca="true" t="shared" si="16" ref="S180:S210">IF((F180+G180)/2-10&lt;=0,0,(F180+G180)/2-10)</f>
        <v>1.67</v>
      </c>
      <c r="T180" s="5"/>
    </row>
    <row r="181" spans="1:20" ht="12">
      <c r="A181" s="1">
        <v>2</v>
      </c>
      <c r="B181" s="1">
        <v>5</v>
      </c>
      <c r="C181" s="1">
        <v>2010</v>
      </c>
      <c r="D181" s="5">
        <v>0</v>
      </c>
      <c r="E181" s="5">
        <v>67.26</v>
      </c>
      <c r="F181" s="5">
        <v>15.72</v>
      </c>
      <c r="G181" s="5">
        <v>5.251</v>
      </c>
      <c r="H181" s="5">
        <v>0.359</v>
      </c>
      <c r="I181" s="5">
        <v>9.72</v>
      </c>
      <c r="J181" s="5">
        <v>11.86</v>
      </c>
      <c r="K181" s="5">
        <v>13.13</v>
      </c>
      <c r="L181" s="5">
        <v>16.3</v>
      </c>
      <c r="M181" s="5">
        <v>11.9</v>
      </c>
      <c r="N181" s="5">
        <v>171.6</v>
      </c>
      <c r="O181" s="5">
        <v>28.188</v>
      </c>
      <c r="P181" s="5">
        <v>1.46</v>
      </c>
      <c r="Q181" s="5">
        <v>15</v>
      </c>
      <c r="R181" s="5">
        <v>8.63</v>
      </c>
      <c r="S181" s="5">
        <f t="shared" si="16"/>
        <v>0.48550000000000004</v>
      </c>
      <c r="T181" s="5"/>
    </row>
    <row r="182" spans="1:20" ht="12">
      <c r="A182" s="1">
        <v>3</v>
      </c>
      <c r="B182" s="1">
        <v>5</v>
      </c>
      <c r="C182" s="1">
        <v>2010</v>
      </c>
      <c r="D182" s="5">
        <v>0</v>
      </c>
      <c r="E182" s="5">
        <v>71</v>
      </c>
      <c r="F182" s="5">
        <v>19.75</v>
      </c>
      <c r="G182" s="5">
        <v>2.841</v>
      </c>
      <c r="H182" s="5">
        <v>-0.359</v>
      </c>
      <c r="I182" s="5">
        <v>8.14</v>
      </c>
      <c r="J182" s="5">
        <v>10.25</v>
      </c>
      <c r="K182" s="5">
        <v>12.01</v>
      </c>
      <c r="L182" s="5">
        <v>16.16</v>
      </c>
      <c r="M182" s="5">
        <v>10.43</v>
      </c>
      <c r="N182" s="5">
        <v>346.8</v>
      </c>
      <c r="O182" s="5">
        <v>58.32</v>
      </c>
      <c r="P182" s="5">
        <v>3.467</v>
      </c>
      <c r="Q182" s="5">
        <v>14.8</v>
      </c>
      <c r="R182" s="5">
        <v>7.98</v>
      </c>
      <c r="S182" s="5">
        <f t="shared" si="16"/>
        <v>1.2955000000000005</v>
      </c>
      <c r="T182" s="5"/>
    </row>
    <row r="183" spans="1:20" ht="12">
      <c r="A183" s="1">
        <v>4</v>
      </c>
      <c r="B183" s="1">
        <v>5</v>
      </c>
      <c r="C183" s="1">
        <v>2010</v>
      </c>
      <c r="D183" s="5">
        <v>0</v>
      </c>
      <c r="E183" s="5">
        <v>84.9</v>
      </c>
      <c r="F183" s="5">
        <v>17.79</v>
      </c>
      <c r="G183" s="5">
        <v>4.272</v>
      </c>
      <c r="H183" s="5">
        <v>-1.951</v>
      </c>
      <c r="I183" s="5">
        <v>8.67</v>
      </c>
      <c r="J183" s="5">
        <v>10.93</v>
      </c>
      <c r="K183" s="5">
        <v>12.25</v>
      </c>
      <c r="L183" s="5">
        <v>16.01</v>
      </c>
      <c r="M183" s="5">
        <v>11.39</v>
      </c>
      <c r="N183" s="5">
        <v>167.2</v>
      </c>
      <c r="O183" s="5">
        <v>23.641</v>
      </c>
      <c r="P183" s="5">
        <v>2.128</v>
      </c>
      <c r="Q183" s="5">
        <v>14.2</v>
      </c>
      <c r="R183" s="5">
        <v>9.39</v>
      </c>
      <c r="S183" s="5">
        <f t="shared" si="16"/>
        <v>1.0309999999999988</v>
      </c>
      <c r="T183" s="5"/>
    </row>
    <row r="184" spans="1:20" ht="12">
      <c r="A184" s="1">
        <v>5</v>
      </c>
      <c r="B184" s="1">
        <v>5</v>
      </c>
      <c r="C184" s="1">
        <v>2010</v>
      </c>
      <c r="D184" s="5">
        <v>0</v>
      </c>
      <c r="E184" s="5">
        <v>78</v>
      </c>
      <c r="F184" s="5">
        <v>15.78</v>
      </c>
      <c r="G184" s="5">
        <v>4.869</v>
      </c>
      <c r="H184" s="5">
        <v>1.905</v>
      </c>
      <c r="I184" s="5">
        <v>9.7</v>
      </c>
      <c r="J184" s="5">
        <v>11.19</v>
      </c>
      <c r="K184" s="5">
        <v>12.15</v>
      </c>
      <c r="L184" s="5">
        <v>15.86</v>
      </c>
      <c r="M184" s="5">
        <v>11.2</v>
      </c>
      <c r="N184" s="5">
        <v>179.6</v>
      </c>
      <c r="O184" s="5">
        <v>23.04</v>
      </c>
      <c r="P184" s="5">
        <v>1.648</v>
      </c>
      <c r="Q184" s="5">
        <v>14.8</v>
      </c>
      <c r="R184" s="5">
        <v>6.88</v>
      </c>
      <c r="S184" s="5">
        <f t="shared" si="16"/>
        <v>0.32450000000000045</v>
      </c>
      <c r="T184" s="5"/>
    </row>
    <row r="185" spans="1:20" ht="12">
      <c r="A185" s="1">
        <v>6</v>
      </c>
      <c r="B185" s="1">
        <v>5</v>
      </c>
      <c r="C185" s="1">
        <v>2010</v>
      </c>
      <c r="D185" s="5">
        <v>0</v>
      </c>
      <c r="E185" s="5">
        <v>71</v>
      </c>
      <c r="F185" s="5">
        <v>18.9</v>
      </c>
      <c r="G185" s="5">
        <v>2.462</v>
      </c>
      <c r="H185" s="5">
        <v>-1.699</v>
      </c>
      <c r="I185" s="5">
        <v>7.73</v>
      </c>
      <c r="J185" s="5">
        <v>9.83</v>
      </c>
      <c r="K185" s="5">
        <v>11.43</v>
      </c>
      <c r="L185" s="5">
        <v>15.71</v>
      </c>
      <c r="M185" s="5">
        <v>11.76</v>
      </c>
      <c r="N185" s="5">
        <v>411.3</v>
      </c>
      <c r="O185" s="5">
        <v>40.788</v>
      </c>
      <c r="P185" s="5">
        <v>2.947</v>
      </c>
      <c r="Q185" s="5">
        <v>14.8</v>
      </c>
      <c r="R185" s="5">
        <v>9.39</v>
      </c>
      <c r="S185" s="5">
        <f t="shared" si="16"/>
        <v>0.6809999999999992</v>
      </c>
      <c r="T185" s="5"/>
    </row>
    <row r="186" spans="1:20" ht="12">
      <c r="A186" s="1">
        <v>7</v>
      </c>
      <c r="B186" s="1">
        <v>5</v>
      </c>
      <c r="C186" s="1">
        <v>2010</v>
      </c>
      <c r="D186" s="5">
        <v>0</v>
      </c>
      <c r="E186" s="5">
        <v>74.7</v>
      </c>
      <c r="F186" s="5">
        <v>19.58</v>
      </c>
      <c r="G186" s="5">
        <v>10.08</v>
      </c>
      <c r="H186" s="5">
        <v>9.28</v>
      </c>
      <c r="I186" s="5">
        <v>11.82</v>
      </c>
      <c r="J186" s="5">
        <v>12.25</v>
      </c>
      <c r="K186" s="5">
        <v>12.47</v>
      </c>
      <c r="L186" s="5">
        <v>15.59</v>
      </c>
      <c r="M186" s="5">
        <v>6.947</v>
      </c>
      <c r="N186" s="5">
        <v>327.3</v>
      </c>
      <c r="O186" s="5">
        <v>43.092</v>
      </c>
      <c r="P186" s="5">
        <v>2.425</v>
      </c>
      <c r="Q186" s="5">
        <v>14.8</v>
      </c>
      <c r="R186" s="5">
        <v>2.605</v>
      </c>
      <c r="S186" s="5">
        <f t="shared" si="16"/>
        <v>4.829999999999998</v>
      </c>
      <c r="T186" s="5"/>
    </row>
    <row r="187" spans="1:20" ht="12">
      <c r="A187" s="1">
        <v>8</v>
      </c>
      <c r="B187" s="1">
        <v>5</v>
      </c>
      <c r="C187" s="1">
        <v>2010</v>
      </c>
      <c r="D187" s="5">
        <v>0</v>
      </c>
      <c r="E187" s="5">
        <v>92.9</v>
      </c>
      <c r="F187" s="5">
        <v>19.3</v>
      </c>
      <c r="G187" s="5">
        <v>12.71</v>
      </c>
      <c r="H187" s="5">
        <v>11.64</v>
      </c>
      <c r="I187" s="5">
        <v>13.83</v>
      </c>
      <c r="J187" s="5">
        <v>13.64</v>
      </c>
      <c r="K187" s="5">
        <v>13.52</v>
      </c>
      <c r="L187" s="5">
        <v>15.46</v>
      </c>
      <c r="M187" s="5">
        <v>5.415</v>
      </c>
      <c r="N187" s="5">
        <v>259.1</v>
      </c>
      <c r="O187" s="5">
        <v>36.972</v>
      </c>
      <c r="P187" s="5">
        <v>2.025</v>
      </c>
      <c r="Q187" s="5">
        <v>14.6</v>
      </c>
      <c r="R187" s="5">
        <v>0.367</v>
      </c>
      <c r="S187" s="5">
        <f t="shared" si="16"/>
        <v>6.005000000000003</v>
      </c>
      <c r="T187" s="5"/>
    </row>
    <row r="188" spans="1:20" ht="12">
      <c r="A188" s="1">
        <v>9</v>
      </c>
      <c r="B188" s="1">
        <v>5</v>
      </c>
      <c r="C188" s="1">
        <v>2010</v>
      </c>
      <c r="D188" s="5">
        <v>0</v>
      </c>
      <c r="E188" s="5">
        <v>86.5</v>
      </c>
      <c r="F188" s="5">
        <v>18.44</v>
      </c>
      <c r="G188" s="5">
        <v>12.63</v>
      </c>
      <c r="H188" s="5">
        <v>11.28</v>
      </c>
      <c r="I188" s="5">
        <v>13.73</v>
      </c>
      <c r="J188" s="5">
        <v>14.07</v>
      </c>
      <c r="K188" s="5">
        <v>14.02</v>
      </c>
      <c r="L188" s="5">
        <v>15.4</v>
      </c>
      <c r="M188" s="5">
        <v>8.34</v>
      </c>
      <c r="N188" s="5">
        <v>168.5</v>
      </c>
      <c r="O188" s="5">
        <v>24.599</v>
      </c>
      <c r="P188" s="5">
        <v>1.087</v>
      </c>
      <c r="Q188" s="5">
        <v>14.9</v>
      </c>
      <c r="R188" s="5">
        <v>3.156</v>
      </c>
      <c r="S188" s="5">
        <f t="shared" si="16"/>
        <v>5.535</v>
      </c>
      <c r="T188" s="5"/>
    </row>
    <row r="189" spans="1:20" ht="12">
      <c r="A189" s="1">
        <v>10</v>
      </c>
      <c r="B189" s="1">
        <v>5</v>
      </c>
      <c r="C189" s="1">
        <v>2010</v>
      </c>
      <c r="D189" s="5">
        <v>0</v>
      </c>
      <c r="E189" s="5">
        <v>86.3</v>
      </c>
      <c r="F189" s="5">
        <v>21.18</v>
      </c>
      <c r="G189" s="5">
        <v>4.871</v>
      </c>
      <c r="H189" s="5">
        <v>2.304</v>
      </c>
      <c r="I189" s="5">
        <v>10.12</v>
      </c>
      <c r="J189" s="5">
        <v>12.51</v>
      </c>
      <c r="K189" s="5">
        <v>13.59</v>
      </c>
      <c r="L189" s="5">
        <v>15.41</v>
      </c>
      <c r="M189" s="5">
        <v>11.47</v>
      </c>
      <c r="N189" s="5">
        <v>168.9</v>
      </c>
      <c r="O189" s="5">
        <v>24.361</v>
      </c>
      <c r="P189" s="5">
        <v>2.39</v>
      </c>
      <c r="Q189" s="5">
        <v>14.8</v>
      </c>
      <c r="R189" s="5">
        <v>9.65</v>
      </c>
      <c r="S189" s="5">
        <f t="shared" si="16"/>
        <v>3.025500000000001</v>
      </c>
      <c r="T189" s="5"/>
    </row>
    <row r="190" spans="1:20" ht="12">
      <c r="A190" s="1">
        <v>11</v>
      </c>
      <c r="B190" s="1">
        <v>5</v>
      </c>
      <c r="C190" s="1">
        <v>2010</v>
      </c>
      <c r="D190" s="5">
        <v>0</v>
      </c>
      <c r="E190" s="5">
        <v>78.8</v>
      </c>
      <c r="F190" s="5">
        <v>16.6</v>
      </c>
      <c r="G190" s="5">
        <v>3.356</v>
      </c>
      <c r="H190" s="5">
        <v>-0.248</v>
      </c>
      <c r="I190" s="5">
        <v>8.37</v>
      </c>
      <c r="J190" s="5">
        <v>11.03</v>
      </c>
      <c r="K190" s="5">
        <v>12.52</v>
      </c>
      <c r="L190" s="5">
        <v>15.42</v>
      </c>
      <c r="M190" s="5">
        <v>11.27</v>
      </c>
      <c r="N190" s="5">
        <v>186.4</v>
      </c>
      <c r="O190" s="5">
        <v>22.439</v>
      </c>
      <c r="P190" s="5">
        <v>1.519</v>
      </c>
      <c r="Q190" s="5">
        <v>14.7</v>
      </c>
      <c r="R190" s="5">
        <v>9.49</v>
      </c>
      <c r="S190" s="5">
        <f t="shared" si="16"/>
        <v>0</v>
      </c>
      <c r="T190" s="5"/>
    </row>
    <row r="191" spans="1:20" ht="12">
      <c r="A191" s="1">
        <v>12</v>
      </c>
      <c r="B191" s="1">
        <v>5</v>
      </c>
      <c r="C191" s="1">
        <v>2010</v>
      </c>
      <c r="D191" s="5">
        <v>5.8</v>
      </c>
      <c r="E191" s="5">
        <v>87.2</v>
      </c>
      <c r="F191" s="5">
        <v>20.52</v>
      </c>
      <c r="G191" s="5">
        <v>3.958</v>
      </c>
      <c r="H191" s="5">
        <v>1.495</v>
      </c>
      <c r="I191" s="5">
        <v>8.2</v>
      </c>
      <c r="J191" s="5">
        <v>10.32</v>
      </c>
      <c r="K191" s="5">
        <v>11.68</v>
      </c>
      <c r="L191" s="5">
        <v>15.36</v>
      </c>
      <c r="M191" s="5">
        <v>8.53</v>
      </c>
      <c r="N191" s="5">
        <v>144.2</v>
      </c>
      <c r="O191" s="5">
        <v>31.212</v>
      </c>
      <c r="P191" s="5">
        <v>1.979</v>
      </c>
      <c r="Q191" s="5">
        <v>14.4</v>
      </c>
      <c r="R191" s="5">
        <v>5.862</v>
      </c>
      <c r="S191" s="5">
        <f t="shared" si="16"/>
        <v>2.2390000000000008</v>
      </c>
      <c r="T191" s="5"/>
    </row>
    <row r="192" spans="1:20" ht="12">
      <c r="A192" s="1">
        <v>13</v>
      </c>
      <c r="B192" s="1">
        <v>5</v>
      </c>
      <c r="C192" s="1">
        <v>2010</v>
      </c>
      <c r="D192" s="5">
        <v>0.6</v>
      </c>
      <c r="E192" s="5">
        <v>93.5</v>
      </c>
      <c r="F192" s="5">
        <v>21.31</v>
      </c>
      <c r="G192" s="5">
        <v>7.58</v>
      </c>
      <c r="H192" s="5">
        <v>8.67</v>
      </c>
      <c r="I192" s="5">
        <v>14.3</v>
      </c>
      <c r="J192" s="5">
        <v>13.28</v>
      </c>
      <c r="K192" s="5">
        <v>12.89</v>
      </c>
      <c r="L192" s="5">
        <v>15.27</v>
      </c>
      <c r="M192" s="5">
        <v>9.42</v>
      </c>
      <c r="N192" s="5">
        <v>201.7</v>
      </c>
      <c r="O192" s="5">
        <v>29.628</v>
      </c>
      <c r="P192" s="5">
        <v>2.139</v>
      </c>
      <c r="Q192" s="5">
        <v>14.8</v>
      </c>
      <c r="R192" s="5">
        <v>7.38</v>
      </c>
      <c r="S192" s="5">
        <f t="shared" si="16"/>
        <v>4.445</v>
      </c>
      <c r="T192" s="5"/>
    </row>
    <row r="193" spans="1:20" ht="12">
      <c r="A193" s="1">
        <v>14</v>
      </c>
      <c r="B193" s="1">
        <v>5</v>
      </c>
      <c r="C193" s="1">
        <v>2010</v>
      </c>
      <c r="D193" s="5">
        <v>3.8</v>
      </c>
      <c r="E193" s="5">
        <v>95.6</v>
      </c>
      <c r="F193" s="5">
        <v>19.5</v>
      </c>
      <c r="G193" s="5">
        <v>9.33</v>
      </c>
      <c r="H193" s="5">
        <v>6.938</v>
      </c>
      <c r="I193" s="5">
        <v>11.06</v>
      </c>
      <c r="J193" s="5">
        <v>12.45</v>
      </c>
      <c r="K193" s="5">
        <v>13.09</v>
      </c>
      <c r="L193" s="5">
        <v>15.18</v>
      </c>
      <c r="M193" s="5">
        <v>6.598</v>
      </c>
      <c r="N193" s="5">
        <v>137</v>
      </c>
      <c r="O193" s="5">
        <v>26.748</v>
      </c>
      <c r="P193" s="5">
        <v>1.387</v>
      </c>
      <c r="Q193" s="5">
        <v>14.9</v>
      </c>
      <c r="R193" s="5">
        <v>3.29</v>
      </c>
      <c r="S193" s="5">
        <f t="shared" si="16"/>
        <v>4.414999999999999</v>
      </c>
      <c r="T193" s="5"/>
    </row>
    <row r="194" spans="1:20" ht="12">
      <c r="A194" s="1">
        <v>15</v>
      </c>
      <c r="B194" s="1">
        <v>5</v>
      </c>
      <c r="C194" s="1">
        <v>2010</v>
      </c>
      <c r="D194" s="5">
        <v>25.8</v>
      </c>
      <c r="E194" s="5">
        <v>95.1</v>
      </c>
      <c r="F194" s="5">
        <v>14.6</v>
      </c>
      <c r="G194" s="5">
        <v>10.64</v>
      </c>
      <c r="H194" s="5">
        <v>10.05</v>
      </c>
      <c r="I194" s="5">
        <v>12.16</v>
      </c>
      <c r="J194" s="5">
        <v>13.01</v>
      </c>
      <c r="K194" s="5">
        <v>13.29</v>
      </c>
      <c r="L194" s="5">
        <v>15.16</v>
      </c>
      <c r="M194" s="5">
        <v>4.939</v>
      </c>
      <c r="N194" s="5">
        <v>127.1</v>
      </c>
      <c r="O194" s="5">
        <v>31.428</v>
      </c>
      <c r="P194" s="5">
        <v>0.553</v>
      </c>
      <c r="Q194" s="5">
        <v>25.2</v>
      </c>
      <c r="R194" s="5">
        <v>0.935</v>
      </c>
      <c r="S194" s="5">
        <f t="shared" si="16"/>
        <v>2.620000000000001</v>
      </c>
      <c r="T194" s="5"/>
    </row>
    <row r="195" spans="1:20" ht="12">
      <c r="A195" s="1">
        <v>16</v>
      </c>
      <c r="B195" s="1">
        <v>5</v>
      </c>
      <c r="C195" s="1">
        <v>2010</v>
      </c>
      <c r="D195" s="5">
        <v>17.4</v>
      </c>
      <c r="E195" s="5">
        <v>95.5</v>
      </c>
      <c r="F195" s="5">
        <v>13.15</v>
      </c>
      <c r="G195" s="5">
        <v>10.54</v>
      </c>
      <c r="H195" s="5">
        <v>9.29</v>
      </c>
      <c r="I195" s="5">
        <v>12.24</v>
      </c>
      <c r="J195" s="5">
        <v>12.82</v>
      </c>
      <c r="K195" s="5">
        <v>13.02</v>
      </c>
      <c r="L195" s="5">
        <v>15.09</v>
      </c>
      <c r="M195" s="5">
        <v>1.828</v>
      </c>
      <c r="N195" s="5">
        <v>108.3</v>
      </c>
      <c r="O195" s="5">
        <v>18.961</v>
      </c>
      <c r="P195" s="5">
        <v>0.31</v>
      </c>
      <c r="Q195" s="5">
        <v>31.9</v>
      </c>
      <c r="R195" s="5">
        <v>0</v>
      </c>
      <c r="S195" s="5">
        <f t="shared" si="16"/>
        <v>1.8449999999999989</v>
      </c>
      <c r="T195" s="5"/>
    </row>
    <row r="196" spans="1:20" ht="12">
      <c r="A196" s="1">
        <v>17</v>
      </c>
      <c r="B196" s="1">
        <v>5</v>
      </c>
      <c r="C196" s="1">
        <v>2010</v>
      </c>
      <c r="D196" s="5">
        <v>0.2</v>
      </c>
      <c r="E196" s="5">
        <v>91.6</v>
      </c>
      <c r="F196" s="5">
        <v>16.42</v>
      </c>
      <c r="G196" s="5">
        <v>10.5</v>
      </c>
      <c r="H196" s="5">
        <v>9.31</v>
      </c>
      <c r="I196" s="5">
        <v>12.1</v>
      </c>
      <c r="J196" s="5">
        <v>12.82</v>
      </c>
      <c r="K196" s="5">
        <v>13.07</v>
      </c>
      <c r="L196" s="5">
        <v>15.09</v>
      </c>
      <c r="M196" s="5">
        <v>7.29</v>
      </c>
      <c r="N196" s="5">
        <v>138.4</v>
      </c>
      <c r="O196" s="5">
        <v>21.24</v>
      </c>
      <c r="P196" s="5">
        <v>0.92</v>
      </c>
      <c r="Q196" s="5">
        <v>33.3</v>
      </c>
      <c r="R196" s="5">
        <v>2.605</v>
      </c>
      <c r="S196" s="5">
        <f t="shared" si="16"/>
        <v>3.460000000000001</v>
      </c>
      <c r="T196" s="5"/>
    </row>
    <row r="197" spans="1:20" ht="12">
      <c r="A197" s="1">
        <v>18</v>
      </c>
      <c r="B197" s="1">
        <v>5</v>
      </c>
      <c r="C197" s="1">
        <v>2010</v>
      </c>
      <c r="D197" s="5">
        <v>4.2</v>
      </c>
      <c r="E197" s="5">
        <v>95.4</v>
      </c>
      <c r="F197" s="5">
        <v>15.8</v>
      </c>
      <c r="G197" s="5">
        <v>10.37</v>
      </c>
      <c r="H197" s="5">
        <v>9.26</v>
      </c>
      <c r="I197" s="5">
        <v>12.55</v>
      </c>
      <c r="J197" s="5">
        <v>13.41</v>
      </c>
      <c r="K197" s="5">
        <v>13.54</v>
      </c>
      <c r="L197" s="5">
        <v>15.05</v>
      </c>
      <c r="M197" s="5">
        <v>8.86</v>
      </c>
      <c r="N197" s="5">
        <v>134</v>
      </c>
      <c r="O197" s="5">
        <v>20.16</v>
      </c>
      <c r="P197" s="5">
        <v>1.119</v>
      </c>
      <c r="Q197" s="5">
        <v>31</v>
      </c>
      <c r="R197" s="5">
        <v>4.292</v>
      </c>
      <c r="S197" s="5">
        <f t="shared" si="16"/>
        <v>3.085000000000001</v>
      </c>
      <c r="T197" s="5"/>
    </row>
    <row r="198" spans="1:20" ht="12">
      <c r="A198" s="1">
        <v>19</v>
      </c>
      <c r="B198" s="1">
        <v>5</v>
      </c>
      <c r="C198" s="1">
        <v>2010</v>
      </c>
      <c r="D198" s="5">
        <v>1</v>
      </c>
      <c r="E198" s="5">
        <v>93.5</v>
      </c>
      <c r="F198" s="5">
        <v>13.4</v>
      </c>
      <c r="G198" s="5">
        <v>7.21</v>
      </c>
      <c r="H198" s="5">
        <v>4.629</v>
      </c>
      <c r="I198" s="5">
        <v>10.62</v>
      </c>
      <c r="J198" s="5">
        <v>12.2</v>
      </c>
      <c r="K198" s="5">
        <v>12.96</v>
      </c>
      <c r="L198" s="5">
        <v>15.03</v>
      </c>
      <c r="M198" s="5">
        <v>4.244</v>
      </c>
      <c r="N198" s="5">
        <v>92</v>
      </c>
      <c r="O198" s="5">
        <v>16.441</v>
      </c>
      <c r="P198" s="5">
        <v>0.514</v>
      </c>
      <c r="Q198" s="5">
        <v>34</v>
      </c>
      <c r="R198" s="5">
        <v>0.134</v>
      </c>
      <c r="S198" s="5">
        <f t="shared" si="16"/>
        <v>0.3049999999999997</v>
      </c>
      <c r="T198" s="5"/>
    </row>
    <row r="199" spans="1:20" ht="12">
      <c r="A199" s="1">
        <v>20</v>
      </c>
      <c r="B199" s="1">
        <v>5</v>
      </c>
      <c r="C199" s="1">
        <v>2010</v>
      </c>
      <c r="D199" s="5">
        <v>0.6</v>
      </c>
      <c r="E199" s="5">
        <v>94.7</v>
      </c>
      <c r="F199" s="5">
        <v>12.86</v>
      </c>
      <c r="G199" s="5">
        <v>8.52</v>
      </c>
      <c r="H199" s="5">
        <v>8.6</v>
      </c>
      <c r="I199" s="5">
        <v>12.23</v>
      </c>
      <c r="J199" s="5">
        <v>12.89</v>
      </c>
      <c r="K199" s="5">
        <v>13.07</v>
      </c>
      <c r="L199" s="5">
        <v>15.04</v>
      </c>
      <c r="M199" s="5">
        <v>2.83</v>
      </c>
      <c r="N199" s="5">
        <v>108</v>
      </c>
      <c r="O199" s="5">
        <v>19.199</v>
      </c>
      <c r="P199" s="5">
        <v>0.503</v>
      </c>
      <c r="Q199" s="5">
        <v>34.1</v>
      </c>
      <c r="R199" s="5">
        <v>0</v>
      </c>
      <c r="S199" s="5">
        <f t="shared" si="16"/>
        <v>0.6899999999999995</v>
      </c>
      <c r="T199" s="5"/>
    </row>
    <row r="200" spans="1:20" ht="12">
      <c r="A200" s="1">
        <v>21</v>
      </c>
      <c r="B200" s="1">
        <v>5</v>
      </c>
      <c r="C200" s="1">
        <v>2010</v>
      </c>
      <c r="D200" s="5">
        <v>0</v>
      </c>
      <c r="E200" s="5">
        <v>89.2</v>
      </c>
      <c r="F200" s="5">
        <v>13.33</v>
      </c>
      <c r="G200" s="5">
        <v>7.27</v>
      </c>
      <c r="H200" s="5">
        <v>5.464</v>
      </c>
      <c r="I200" s="5">
        <v>10.72</v>
      </c>
      <c r="J200" s="5">
        <v>12.25</v>
      </c>
      <c r="K200" s="5">
        <v>12.87</v>
      </c>
      <c r="L200" s="5">
        <v>14.99</v>
      </c>
      <c r="M200" s="5">
        <v>4.191</v>
      </c>
      <c r="N200" s="5">
        <v>153.6</v>
      </c>
      <c r="O200" s="5">
        <v>18.839</v>
      </c>
      <c r="P200" s="5">
        <v>0.913</v>
      </c>
      <c r="Q200" s="5">
        <v>31.8</v>
      </c>
      <c r="R200" s="5">
        <v>0</v>
      </c>
      <c r="S200" s="5">
        <f t="shared" si="16"/>
        <v>0.3000000000000007</v>
      </c>
      <c r="T200" s="5"/>
    </row>
    <row r="201" spans="1:20" ht="12">
      <c r="A201" s="1">
        <v>22</v>
      </c>
      <c r="B201" s="1">
        <v>5</v>
      </c>
      <c r="C201" s="1">
        <v>2010</v>
      </c>
      <c r="D201" s="5">
        <v>0</v>
      </c>
      <c r="E201" s="5">
        <v>81.8</v>
      </c>
      <c r="F201" s="5">
        <v>16.35</v>
      </c>
      <c r="G201" s="5">
        <v>2.682</v>
      </c>
      <c r="H201" s="5">
        <v>0.404</v>
      </c>
      <c r="I201" s="5">
        <v>7.75</v>
      </c>
      <c r="J201" s="5">
        <v>10.55</v>
      </c>
      <c r="K201" s="5">
        <v>11.92</v>
      </c>
      <c r="L201" s="5">
        <v>14.95</v>
      </c>
      <c r="M201" s="5">
        <v>9.51</v>
      </c>
      <c r="N201" s="5">
        <v>210.9</v>
      </c>
      <c r="O201" s="5">
        <v>31.788</v>
      </c>
      <c r="P201" s="5">
        <v>1.565</v>
      </c>
      <c r="Q201" s="5">
        <v>31.8</v>
      </c>
      <c r="R201" s="5">
        <v>9</v>
      </c>
      <c r="S201" s="5">
        <f t="shared" si="16"/>
        <v>0</v>
      </c>
      <c r="T201" s="5"/>
    </row>
    <row r="202" spans="1:20" ht="12">
      <c r="A202" s="1">
        <v>23</v>
      </c>
      <c r="B202" s="1">
        <v>5</v>
      </c>
      <c r="C202" s="1">
        <v>2010</v>
      </c>
      <c r="D202" s="5">
        <v>2.2</v>
      </c>
      <c r="E202" s="5">
        <v>94.7</v>
      </c>
      <c r="F202" s="5">
        <v>17.74</v>
      </c>
      <c r="G202" s="5">
        <v>5.573</v>
      </c>
      <c r="H202" s="5">
        <v>1.872</v>
      </c>
      <c r="I202" s="5">
        <v>8.93</v>
      </c>
      <c r="J202" s="5">
        <v>10.13</v>
      </c>
      <c r="K202" s="5">
        <v>11.06</v>
      </c>
      <c r="L202" s="5">
        <v>14.85</v>
      </c>
      <c r="M202" s="5">
        <v>5.981</v>
      </c>
      <c r="N202" s="5">
        <v>150.6</v>
      </c>
      <c r="O202" s="5">
        <v>23.159</v>
      </c>
      <c r="P202" s="5">
        <v>1.378</v>
      </c>
      <c r="Q202" s="5">
        <v>31.6</v>
      </c>
      <c r="R202" s="5">
        <v>2.238</v>
      </c>
      <c r="S202" s="5">
        <f t="shared" si="16"/>
        <v>1.6564999999999994</v>
      </c>
      <c r="T202" s="5"/>
    </row>
    <row r="203" spans="1:20" ht="12">
      <c r="A203" s="1">
        <v>24</v>
      </c>
      <c r="B203" s="1">
        <v>5</v>
      </c>
      <c r="C203" s="1">
        <v>2010</v>
      </c>
      <c r="D203" s="5">
        <v>31.8</v>
      </c>
      <c r="E203" s="5">
        <v>95.6</v>
      </c>
      <c r="F203" s="5">
        <v>13.25</v>
      </c>
      <c r="G203" s="5">
        <v>9.78</v>
      </c>
      <c r="H203" s="5">
        <v>8.83</v>
      </c>
      <c r="I203" s="5">
        <v>11.04</v>
      </c>
      <c r="J203" s="5">
        <v>11.66</v>
      </c>
      <c r="K203" s="5">
        <v>11.83</v>
      </c>
      <c r="L203" s="5">
        <v>14.73</v>
      </c>
      <c r="M203" s="5">
        <v>2.052</v>
      </c>
      <c r="N203" s="5">
        <v>112.9</v>
      </c>
      <c r="O203" s="5">
        <v>20.041</v>
      </c>
      <c r="P203" s="5">
        <v>0.274</v>
      </c>
      <c r="Q203" s="5">
        <v>39.8</v>
      </c>
      <c r="R203" s="5">
        <v>0</v>
      </c>
      <c r="S203" s="5">
        <f t="shared" si="16"/>
        <v>1.5150000000000006</v>
      </c>
      <c r="T203" s="5"/>
    </row>
    <row r="204" spans="1:20" ht="12">
      <c r="A204" s="1">
        <v>25</v>
      </c>
      <c r="B204" s="1">
        <v>5</v>
      </c>
      <c r="C204" s="1">
        <v>2010</v>
      </c>
      <c r="D204" s="5">
        <v>43.8</v>
      </c>
      <c r="E204" s="5">
        <v>95.4</v>
      </c>
      <c r="F204" s="5">
        <v>11.26</v>
      </c>
      <c r="G204" s="5">
        <v>10.32</v>
      </c>
      <c r="H204" s="5">
        <v>10.08</v>
      </c>
      <c r="I204" s="5">
        <v>11.68</v>
      </c>
      <c r="J204" s="5">
        <v>12.2</v>
      </c>
      <c r="K204" s="5">
        <v>12.18</v>
      </c>
      <c r="L204" s="5">
        <v>14.61</v>
      </c>
      <c r="M204" s="5">
        <v>0.804</v>
      </c>
      <c r="N204" s="5">
        <v>212.7</v>
      </c>
      <c r="O204" s="5">
        <v>34.56</v>
      </c>
      <c r="P204" s="5">
        <v>0.223</v>
      </c>
      <c r="Q204" s="5">
        <v>39.9</v>
      </c>
      <c r="R204" s="5">
        <v>0</v>
      </c>
      <c r="S204" s="5">
        <f t="shared" si="16"/>
        <v>0.7899999999999991</v>
      </c>
      <c r="T204" s="5"/>
    </row>
    <row r="205" spans="1:20" ht="12">
      <c r="A205" s="1">
        <v>26</v>
      </c>
      <c r="B205" s="1">
        <v>5</v>
      </c>
      <c r="C205" s="1">
        <v>2010</v>
      </c>
      <c r="D205" s="5">
        <v>1</v>
      </c>
      <c r="E205" s="5">
        <v>96</v>
      </c>
      <c r="F205" s="5">
        <v>14.9</v>
      </c>
      <c r="G205" s="5">
        <v>6.924</v>
      </c>
      <c r="H205" s="5">
        <v>3.728</v>
      </c>
      <c r="I205" s="5">
        <v>9.78</v>
      </c>
      <c r="J205" s="5">
        <v>10.97</v>
      </c>
      <c r="K205" s="5">
        <v>11.45</v>
      </c>
      <c r="L205" s="5">
        <v>14.48</v>
      </c>
      <c r="M205" s="5">
        <v>5.577</v>
      </c>
      <c r="N205" s="5">
        <v>88.7</v>
      </c>
      <c r="O205" s="5">
        <v>13.32</v>
      </c>
      <c r="P205" s="5">
        <v>0.635</v>
      </c>
      <c r="Q205" s="5">
        <v>38.5</v>
      </c>
      <c r="R205" s="5">
        <v>2.689</v>
      </c>
      <c r="S205" s="5">
        <f t="shared" si="16"/>
        <v>0.9120000000000008</v>
      </c>
      <c r="T205" s="5"/>
    </row>
    <row r="206" spans="1:20" ht="12">
      <c r="A206" s="1">
        <v>27</v>
      </c>
      <c r="B206" s="1">
        <v>5</v>
      </c>
      <c r="C206" s="1">
        <v>2010</v>
      </c>
      <c r="D206" s="5">
        <v>0.4</v>
      </c>
      <c r="E206" s="5">
        <v>89</v>
      </c>
      <c r="F206" s="5">
        <v>10.28</v>
      </c>
      <c r="G206" s="5">
        <v>5.024</v>
      </c>
      <c r="H206" s="5">
        <v>2.591</v>
      </c>
      <c r="I206" s="5">
        <v>8.65</v>
      </c>
      <c r="J206" s="5">
        <v>10.45</v>
      </c>
      <c r="K206" s="5">
        <v>11.31</v>
      </c>
      <c r="L206" s="5">
        <v>14.35</v>
      </c>
      <c r="M206" s="5">
        <v>2.367</v>
      </c>
      <c r="N206" s="5">
        <v>132.4</v>
      </c>
      <c r="O206" s="5">
        <v>28.908</v>
      </c>
      <c r="P206" s="5">
        <v>0.824</v>
      </c>
      <c r="Q206" s="5">
        <v>37.8</v>
      </c>
      <c r="R206" s="5">
        <v>0</v>
      </c>
      <c r="S206" s="5">
        <f t="shared" si="16"/>
        <v>0</v>
      </c>
      <c r="T206" s="5"/>
    </row>
    <row r="207" spans="1:20" ht="12">
      <c r="A207" s="1">
        <v>28</v>
      </c>
      <c r="B207" s="1">
        <v>5</v>
      </c>
      <c r="C207" s="1">
        <v>2010</v>
      </c>
      <c r="D207" s="5">
        <v>24.6</v>
      </c>
      <c r="E207" s="5">
        <v>90.8</v>
      </c>
      <c r="F207" s="5">
        <v>7.65</v>
      </c>
      <c r="G207" s="5">
        <v>4.627</v>
      </c>
      <c r="H207" s="5">
        <v>3.801</v>
      </c>
      <c r="I207" s="5">
        <v>7.92</v>
      </c>
      <c r="J207" s="5">
        <v>9.55</v>
      </c>
      <c r="K207" s="5">
        <v>10.46</v>
      </c>
      <c r="L207" s="5">
        <v>14.25</v>
      </c>
      <c r="M207" s="5">
        <v>1.791</v>
      </c>
      <c r="N207" s="5">
        <v>122.5</v>
      </c>
      <c r="O207" s="5">
        <v>17.399</v>
      </c>
      <c r="P207" s="5">
        <v>0.334</v>
      </c>
      <c r="Q207" s="5">
        <v>41.7</v>
      </c>
      <c r="R207" s="5">
        <v>0</v>
      </c>
      <c r="S207" s="5">
        <f t="shared" si="16"/>
        <v>0</v>
      </c>
      <c r="T207" s="5"/>
    </row>
    <row r="208" spans="1:20" ht="12">
      <c r="A208" s="1">
        <v>29</v>
      </c>
      <c r="B208" s="1">
        <v>5</v>
      </c>
      <c r="C208" s="1">
        <v>2010</v>
      </c>
      <c r="D208" s="5">
        <v>1.6</v>
      </c>
      <c r="E208" s="5">
        <v>96.2</v>
      </c>
      <c r="F208" s="5">
        <v>12.29</v>
      </c>
      <c r="G208" s="5">
        <v>5.321</v>
      </c>
      <c r="H208" s="5">
        <v>5.098</v>
      </c>
      <c r="I208" s="5">
        <v>8.13</v>
      </c>
      <c r="J208" s="5">
        <v>9.18</v>
      </c>
      <c r="K208" s="5">
        <v>9.83</v>
      </c>
      <c r="L208" s="5">
        <v>14.1</v>
      </c>
      <c r="M208" s="5">
        <v>3.429</v>
      </c>
      <c r="N208" s="5">
        <v>160.7</v>
      </c>
      <c r="O208" s="5">
        <v>37.188</v>
      </c>
      <c r="P208" s="5">
        <v>0.703</v>
      </c>
      <c r="Q208" s="5">
        <v>39.4</v>
      </c>
      <c r="R208" s="5">
        <v>0.401</v>
      </c>
      <c r="S208" s="5">
        <f t="shared" si="16"/>
        <v>0</v>
      </c>
      <c r="T208" s="5"/>
    </row>
    <row r="209" spans="1:20" ht="12">
      <c r="A209" s="1">
        <v>30</v>
      </c>
      <c r="B209" s="1">
        <v>5</v>
      </c>
      <c r="C209" s="1">
        <v>2010</v>
      </c>
      <c r="D209" s="5">
        <v>0.2</v>
      </c>
      <c r="E209" s="5">
        <v>90.9</v>
      </c>
      <c r="F209" s="5">
        <v>13.76</v>
      </c>
      <c r="G209" s="5">
        <v>2.487</v>
      </c>
      <c r="H209" s="5">
        <v>-0.372</v>
      </c>
      <c r="I209" s="5">
        <v>6.79</v>
      </c>
      <c r="J209" s="5">
        <v>9.19</v>
      </c>
      <c r="K209" s="5">
        <v>10.1</v>
      </c>
      <c r="L209" s="5">
        <v>13.87</v>
      </c>
      <c r="M209" s="5">
        <v>8.9</v>
      </c>
      <c r="N209" s="5">
        <v>146.3</v>
      </c>
      <c r="O209" s="5">
        <v>27.828</v>
      </c>
      <c r="P209" s="5">
        <v>1.074</v>
      </c>
      <c r="Q209" s="5">
        <v>38.5</v>
      </c>
      <c r="R209" s="5">
        <v>8.2</v>
      </c>
      <c r="S209" s="5">
        <f t="shared" si="16"/>
        <v>0</v>
      </c>
      <c r="T209" s="5"/>
    </row>
    <row r="210" spans="1:19" ht="12">
      <c r="A210" s="1">
        <v>31</v>
      </c>
      <c r="B210" s="1">
        <v>5</v>
      </c>
      <c r="C210" s="1">
        <v>2010</v>
      </c>
      <c r="D210" s="5">
        <v>0</v>
      </c>
      <c r="E210" s="1">
        <v>80.6</v>
      </c>
      <c r="F210" s="5">
        <v>11.38</v>
      </c>
      <c r="G210" s="5">
        <v>0.627</v>
      </c>
      <c r="H210" s="5">
        <v>-2.355</v>
      </c>
      <c r="I210" s="5">
        <v>4.837</v>
      </c>
      <c r="J210" s="5">
        <v>7.74</v>
      </c>
      <c r="K210" s="5">
        <v>9.23</v>
      </c>
      <c r="L210" s="5">
        <v>13.7</v>
      </c>
      <c r="M210" s="5">
        <v>5.363</v>
      </c>
      <c r="N210" s="5">
        <v>163.3</v>
      </c>
      <c r="O210" s="5">
        <v>18.479</v>
      </c>
      <c r="P210" s="5">
        <v>0.99</v>
      </c>
      <c r="Q210" s="5">
        <v>37.9</v>
      </c>
      <c r="R210" s="5">
        <v>4.125</v>
      </c>
      <c r="S210" s="5">
        <f t="shared" si="16"/>
        <v>0</v>
      </c>
    </row>
    <row r="211" spans="1:20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8"/>
    </row>
    <row r="212" spans="1:20" ht="12">
      <c r="A212" s="7" t="s">
        <v>24</v>
      </c>
      <c r="B212" s="1"/>
      <c r="C212" s="1"/>
      <c r="D212" s="8"/>
      <c r="E212" s="8">
        <f aca="true" t="shared" si="17" ref="E212:S212">AVERAGE(E180:E210)</f>
        <v>88.01483870967742</v>
      </c>
      <c r="F212" s="8">
        <f t="shared" si="17"/>
        <v>15.761290322580644</v>
      </c>
      <c r="G212" s="8">
        <f t="shared" si="17"/>
        <v>6.779193548387098</v>
      </c>
      <c r="H212" s="8">
        <f t="shared" si="17"/>
        <v>4.606838709677421</v>
      </c>
      <c r="I212" s="8">
        <f t="shared" si="17"/>
        <v>10.13958064516129</v>
      </c>
      <c r="J212" s="8">
        <f t="shared" si="17"/>
        <v>11.540322580645162</v>
      </c>
      <c r="K212" s="8">
        <f t="shared" si="17"/>
        <v>12.266774193548388</v>
      </c>
      <c r="L212" s="8">
        <f t="shared" si="17"/>
        <v>15.122903225806455</v>
      </c>
      <c r="M212" s="8">
        <f t="shared" si="17"/>
        <v>6.773290322580644</v>
      </c>
      <c r="N212" s="8">
        <f t="shared" si="17"/>
        <v>173.19999999999996</v>
      </c>
      <c r="O212" s="8">
        <f t="shared" si="17"/>
        <v>27.229483870967744</v>
      </c>
      <c r="P212" s="8">
        <f t="shared" si="17"/>
        <v>1.3058709677419353</v>
      </c>
      <c r="Q212" s="8">
        <f t="shared" si="17"/>
        <v>25.94516129032258</v>
      </c>
      <c r="R212" s="8">
        <f t="shared" si="17"/>
        <v>3.8437741935483873</v>
      </c>
      <c r="S212" s="8">
        <f t="shared" si="17"/>
        <v>1.7148548387096776</v>
      </c>
      <c r="T212" s="8"/>
    </row>
    <row r="213" spans="1:19" ht="12">
      <c r="A213" s="7" t="s">
        <v>25</v>
      </c>
      <c r="B213" s="1"/>
      <c r="C213" s="1"/>
      <c r="D213" s="8">
        <f>SUM(D180:D210)</f>
        <v>167.2</v>
      </c>
      <c r="E213" s="8"/>
      <c r="F213" s="8"/>
      <c r="G213" s="1"/>
      <c r="H213" s="8"/>
      <c r="I213" s="8"/>
      <c r="J213" s="8"/>
      <c r="K213" s="8"/>
      <c r="L213" s="8"/>
      <c r="M213" s="8">
        <f>SUM(M180:M210)</f>
        <v>209.97199999999998</v>
      </c>
      <c r="N213" s="8">
        <f>SUM(N180:N210)</f>
        <v>5369.199999999999</v>
      </c>
      <c r="O213" s="8"/>
      <c r="P213" s="8">
        <f>SUM(P180:P210)</f>
        <v>40.48199999999999</v>
      </c>
      <c r="Q213" s="1"/>
      <c r="R213" s="8">
        <f>SUM(R180:R210)</f>
        <v>119.15700000000001</v>
      </c>
      <c r="S213" s="8">
        <f>SUM(S180:S210)</f>
        <v>53.160500000000006</v>
      </c>
    </row>
    <row r="214" spans="1:19" ht="12">
      <c r="A214" s="1" t="s">
        <v>4</v>
      </c>
      <c r="B214" s="1"/>
      <c r="C214" s="1"/>
      <c r="D214" s="1"/>
      <c r="E214" s="1"/>
      <c r="F214" s="5">
        <f>MAX(F180:F210)</f>
        <v>21.31</v>
      </c>
      <c r="G214" s="5">
        <f>MAX(G180:G210)</f>
        <v>12.71</v>
      </c>
      <c r="H214" s="5">
        <f>MAX(H180:H210)</f>
        <v>11.64</v>
      </c>
      <c r="I214" s="9"/>
      <c r="J214" s="1"/>
      <c r="K214" s="1"/>
      <c r="L214" s="1"/>
      <c r="M214" s="1"/>
      <c r="N214" s="5">
        <f aca="true" t="shared" si="18" ref="N214:S214">MAX(N180:N210)</f>
        <v>411.3</v>
      </c>
      <c r="O214" s="5">
        <f t="shared" si="18"/>
        <v>58.32</v>
      </c>
      <c r="P214" s="5">
        <f t="shared" si="18"/>
        <v>3.467</v>
      </c>
      <c r="Q214" s="5">
        <f t="shared" si="18"/>
        <v>41.7</v>
      </c>
      <c r="R214" s="5">
        <f t="shared" si="18"/>
        <v>9.65</v>
      </c>
      <c r="S214" s="5">
        <f t="shared" si="18"/>
        <v>6.005000000000003</v>
      </c>
    </row>
    <row r="215" spans="1:19" ht="12">
      <c r="A215" s="1" t="s">
        <v>5</v>
      </c>
      <c r="B215" s="1"/>
      <c r="C215" s="1"/>
      <c r="D215" s="1"/>
      <c r="E215" s="1"/>
      <c r="F215" s="5">
        <f>MIN(F180:F210)</f>
        <v>7.65</v>
      </c>
      <c r="G215" s="5">
        <f>MIN(G180:G210)</f>
        <v>0.627</v>
      </c>
      <c r="H215" s="5">
        <f>MIN(H180:H210)</f>
        <v>-2.355</v>
      </c>
      <c r="I215" s="1"/>
      <c r="J215" s="1"/>
      <c r="K215" s="1"/>
      <c r="L215" s="1"/>
      <c r="M215" s="1"/>
      <c r="N215" s="5">
        <f aca="true" t="shared" si="19" ref="N215:S215">MIN(N180:N210)</f>
        <v>88.7</v>
      </c>
      <c r="O215" s="5">
        <f t="shared" si="19"/>
        <v>13.32</v>
      </c>
      <c r="P215" s="5">
        <f t="shared" si="19"/>
        <v>0.223</v>
      </c>
      <c r="Q215" s="5">
        <f t="shared" si="19"/>
        <v>14.2</v>
      </c>
      <c r="R215" s="5">
        <f t="shared" si="19"/>
        <v>0</v>
      </c>
      <c r="S215" s="5">
        <f t="shared" si="19"/>
        <v>0</v>
      </c>
    </row>
    <row r="216" spans="1:18" ht="12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">
      <c r="A217" s="2" t="s">
        <v>16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">
      <c r="A218" s="4" t="s">
        <v>17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4:19" ht="12">
      <c r="D220" s="1"/>
      <c r="E220" s="1"/>
      <c r="F220" s="1"/>
      <c r="G220" s="1"/>
      <c r="H220" s="1" t="s">
        <v>6</v>
      </c>
      <c r="I220" s="1" t="s">
        <v>23</v>
      </c>
      <c r="J220" s="1"/>
      <c r="K220" s="1"/>
      <c r="L220" s="1"/>
      <c r="M220" s="1"/>
      <c r="N220" s="1"/>
      <c r="O220" s="1" t="s">
        <v>4</v>
      </c>
      <c r="P220" s="1"/>
      <c r="Q220" s="1" t="s">
        <v>14</v>
      </c>
      <c r="R220" s="1"/>
      <c r="S220" s="1" t="s">
        <v>26</v>
      </c>
    </row>
    <row r="221" spans="4:19" ht="12">
      <c r="D221" s="2" t="s">
        <v>0</v>
      </c>
      <c r="E221" s="2" t="s">
        <v>3</v>
      </c>
      <c r="F221" s="2" t="s">
        <v>4</v>
      </c>
      <c r="G221" s="2" t="s">
        <v>5</v>
      </c>
      <c r="H221" s="2" t="s">
        <v>5</v>
      </c>
      <c r="I221" s="2" t="s">
        <v>7</v>
      </c>
      <c r="J221" s="2" t="s">
        <v>8</v>
      </c>
      <c r="K221" s="2" t="s">
        <v>9</v>
      </c>
      <c r="L221" s="2" t="s">
        <v>10</v>
      </c>
      <c r="M221" s="2" t="s">
        <v>30</v>
      </c>
      <c r="N221" s="2" t="s">
        <v>11</v>
      </c>
      <c r="O221" s="1" t="s">
        <v>31</v>
      </c>
      <c r="P221" s="2" t="s">
        <v>12</v>
      </c>
      <c r="Q221" s="1" t="s">
        <v>32</v>
      </c>
      <c r="R221" s="1" t="s">
        <v>28</v>
      </c>
      <c r="S221" s="1" t="s">
        <v>27</v>
      </c>
    </row>
    <row r="222" spans="4:20" ht="12">
      <c r="D222" s="2" t="s">
        <v>1</v>
      </c>
      <c r="E222" s="2" t="s">
        <v>33</v>
      </c>
      <c r="F222" s="2" t="s">
        <v>1</v>
      </c>
      <c r="G222" s="2" t="s">
        <v>1</v>
      </c>
      <c r="H222" s="2" t="s">
        <v>1</v>
      </c>
      <c r="I222" s="2" t="s">
        <v>2</v>
      </c>
      <c r="J222" s="2" t="s">
        <v>2</v>
      </c>
      <c r="K222" s="2" t="s">
        <v>2</v>
      </c>
      <c r="L222" s="2" t="s">
        <v>2</v>
      </c>
      <c r="M222" s="2" t="s">
        <v>1</v>
      </c>
      <c r="N222" s="2" t="s">
        <v>1</v>
      </c>
      <c r="O222" s="1" t="s">
        <v>34</v>
      </c>
      <c r="P222" s="2" t="s">
        <v>13</v>
      </c>
      <c r="Q222" s="1" t="s">
        <v>15</v>
      </c>
      <c r="R222" s="2" t="s">
        <v>1</v>
      </c>
      <c r="S222" s="1" t="s">
        <v>35</v>
      </c>
      <c r="T222" s="5"/>
    </row>
    <row r="223" spans="4:20" ht="12">
      <c r="D223" s="2" t="s">
        <v>18</v>
      </c>
      <c r="E223" s="3" t="s">
        <v>36</v>
      </c>
      <c r="F223" s="2" t="s">
        <v>19</v>
      </c>
      <c r="G223" s="2" t="s">
        <v>19</v>
      </c>
      <c r="H223" s="2" t="s">
        <v>19</v>
      </c>
      <c r="I223" s="2" t="s">
        <v>19</v>
      </c>
      <c r="J223" s="2" t="s">
        <v>19</v>
      </c>
      <c r="K223" s="2" t="s">
        <v>19</v>
      </c>
      <c r="L223" s="2" t="s">
        <v>19</v>
      </c>
      <c r="M223" s="2" t="s">
        <v>20</v>
      </c>
      <c r="N223" s="2" t="s">
        <v>21</v>
      </c>
      <c r="O223" s="1" t="s">
        <v>37</v>
      </c>
      <c r="P223" s="2" t="s">
        <v>18</v>
      </c>
      <c r="Q223" s="1" t="s">
        <v>22</v>
      </c>
      <c r="R223" s="1" t="s">
        <v>29</v>
      </c>
      <c r="S223" s="1"/>
      <c r="T223" s="5"/>
    </row>
    <row r="224" spans="1:20" ht="12">
      <c r="A224" s="1">
        <v>1</v>
      </c>
      <c r="B224" s="1">
        <v>6</v>
      </c>
      <c r="C224" s="1">
        <v>2010</v>
      </c>
      <c r="D224" s="5">
        <v>27</v>
      </c>
      <c r="E224" s="5">
        <v>91.6</v>
      </c>
      <c r="F224" s="5">
        <v>10.87</v>
      </c>
      <c r="G224" s="5">
        <v>2.279</v>
      </c>
      <c r="H224" s="5">
        <v>0.639</v>
      </c>
      <c r="I224" s="5">
        <v>7.05</v>
      </c>
      <c r="J224" s="5">
        <v>8.49</v>
      </c>
      <c r="K224" s="5">
        <v>9.23</v>
      </c>
      <c r="L224" s="5">
        <v>13.54</v>
      </c>
      <c r="M224" s="5">
        <v>1.456</v>
      </c>
      <c r="N224" s="5">
        <v>200.1</v>
      </c>
      <c r="O224" s="5">
        <v>26.28</v>
      </c>
      <c r="P224" s="5">
        <v>0.458</v>
      </c>
      <c r="Q224" s="5">
        <v>44.7</v>
      </c>
      <c r="R224" s="5">
        <v>0</v>
      </c>
      <c r="S224" s="5">
        <f aca="true" t="shared" si="20" ref="S224:S253">IF((F224+G224)/2-10&lt;=0,0,(F224+G224)/2-10)</f>
        <v>0</v>
      </c>
      <c r="T224" s="5"/>
    </row>
    <row r="225" spans="1:20" ht="12">
      <c r="A225" s="1">
        <v>2</v>
      </c>
      <c r="B225" s="1">
        <v>6</v>
      </c>
      <c r="C225" s="1">
        <v>2010</v>
      </c>
      <c r="D225" s="5">
        <v>2.8</v>
      </c>
      <c r="E225" s="5">
        <v>89.7</v>
      </c>
      <c r="F225" s="5">
        <v>12.2</v>
      </c>
      <c r="G225" s="5">
        <v>5.975</v>
      </c>
      <c r="H225" s="5">
        <v>5.436</v>
      </c>
      <c r="I225" s="5">
        <v>9.15</v>
      </c>
      <c r="J225" s="5">
        <v>9.17</v>
      </c>
      <c r="K225" s="5">
        <v>9.28</v>
      </c>
      <c r="L225" s="5">
        <v>13.34</v>
      </c>
      <c r="M225" s="5">
        <v>2.449</v>
      </c>
      <c r="N225" s="5">
        <v>132.7</v>
      </c>
      <c r="O225" s="5">
        <v>23.281</v>
      </c>
      <c r="P225" s="5">
        <v>0.33</v>
      </c>
      <c r="Q225" s="5">
        <v>40</v>
      </c>
      <c r="R225" s="5">
        <v>0</v>
      </c>
      <c r="S225" s="5">
        <f t="shared" si="20"/>
        <v>0</v>
      </c>
      <c r="T225" s="5"/>
    </row>
    <row r="226" spans="1:20" ht="12">
      <c r="A226" s="1">
        <v>3</v>
      </c>
      <c r="B226" s="1">
        <v>6</v>
      </c>
      <c r="C226" s="1">
        <v>2010</v>
      </c>
      <c r="D226" s="5">
        <v>0</v>
      </c>
      <c r="E226" s="5">
        <v>89.3</v>
      </c>
      <c r="F226" s="5">
        <v>14.49</v>
      </c>
      <c r="G226" s="5">
        <v>5.427</v>
      </c>
      <c r="H226" s="5">
        <v>2.806</v>
      </c>
      <c r="I226" s="5">
        <v>8.09</v>
      </c>
      <c r="J226" s="5">
        <v>9.46</v>
      </c>
      <c r="K226" s="5">
        <v>9.98</v>
      </c>
      <c r="L226" s="5">
        <v>13.17</v>
      </c>
      <c r="M226" s="5">
        <v>5.516</v>
      </c>
      <c r="N226" s="5">
        <v>159.2</v>
      </c>
      <c r="O226" s="5">
        <v>26.028</v>
      </c>
      <c r="P226" s="5">
        <v>0.939</v>
      </c>
      <c r="Q226" s="5">
        <v>38.7</v>
      </c>
      <c r="R226" s="5">
        <v>4.292</v>
      </c>
      <c r="S226" s="5">
        <f t="shared" si="20"/>
        <v>0</v>
      </c>
      <c r="T226" s="5"/>
    </row>
    <row r="227" spans="1:20" ht="12">
      <c r="A227" s="1">
        <v>4</v>
      </c>
      <c r="B227" s="1">
        <v>6</v>
      </c>
      <c r="C227" s="1">
        <v>2010</v>
      </c>
      <c r="D227" s="5">
        <v>0</v>
      </c>
      <c r="E227" s="5">
        <v>82.4</v>
      </c>
      <c r="F227" s="5">
        <v>15.01</v>
      </c>
      <c r="G227" s="5">
        <v>3.218</v>
      </c>
      <c r="H227" s="5">
        <v>0.379</v>
      </c>
      <c r="I227" s="5">
        <v>6.842</v>
      </c>
      <c r="J227" s="5">
        <v>9.07</v>
      </c>
      <c r="K227" s="5">
        <v>9.92</v>
      </c>
      <c r="L227" s="5">
        <v>13.05</v>
      </c>
      <c r="M227" s="5">
        <v>7.28</v>
      </c>
      <c r="N227" s="5">
        <v>172.6</v>
      </c>
      <c r="O227" s="5">
        <v>22.32</v>
      </c>
      <c r="P227" s="5">
        <v>1.104</v>
      </c>
      <c r="Q227" s="5">
        <v>38.1</v>
      </c>
      <c r="R227" s="5">
        <v>8.92</v>
      </c>
      <c r="S227" s="5">
        <f t="shared" si="20"/>
        <v>0</v>
      </c>
      <c r="T227" s="5"/>
    </row>
    <row r="228" spans="1:20" ht="12">
      <c r="A228" s="1">
        <v>5</v>
      </c>
      <c r="B228" s="1">
        <v>6</v>
      </c>
      <c r="C228" s="1">
        <v>2010</v>
      </c>
      <c r="D228" s="5">
        <v>4.4</v>
      </c>
      <c r="E228" s="5">
        <v>95.5</v>
      </c>
      <c r="F228" s="5">
        <v>15.32</v>
      </c>
      <c r="G228" s="5">
        <v>1.94</v>
      </c>
      <c r="H228" s="5">
        <v>-0.86</v>
      </c>
      <c r="I228" s="5">
        <v>5.454</v>
      </c>
      <c r="J228" s="5">
        <v>7.91</v>
      </c>
      <c r="K228" s="5">
        <v>9.15</v>
      </c>
      <c r="L228" s="5">
        <v>12.99</v>
      </c>
      <c r="M228" s="5">
        <v>5.826</v>
      </c>
      <c r="N228" s="5">
        <v>200.9</v>
      </c>
      <c r="O228" s="5">
        <v>37.44</v>
      </c>
      <c r="P228" s="5">
        <v>1.518</v>
      </c>
      <c r="Q228" s="5">
        <v>38.1</v>
      </c>
      <c r="R228" s="5">
        <v>7.18</v>
      </c>
      <c r="S228" s="5">
        <f t="shared" si="20"/>
        <v>0</v>
      </c>
      <c r="T228" s="5"/>
    </row>
    <row r="229" spans="1:20" ht="12">
      <c r="A229" s="1">
        <v>6</v>
      </c>
      <c r="B229" s="1">
        <v>6</v>
      </c>
      <c r="C229" s="1">
        <v>2010</v>
      </c>
      <c r="D229" s="5">
        <v>54</v>
      </c>
      <c r="E229" s="5">
        <v>93.6</v>
      </c>
      <c r="F229" s="5">
        <v>14.53</v>
      </c>
      <c r="G229" s="5">
        <v>6.016</v>
      </c>
      <c r="H229" s="5">
        <v>4.053</v>
      </c>
      <c r="I229" s="5">
        <v>8.99</v>
      </c>
      <c r="J229" s="5">
        <v>9.45</v>
      </c>
      <c r="K229" s="5">
        <v>9.6</v>
      </c>
      <c r="L229" s="5">
        <v>12.91</v>
      </c>
      <c r="M229" s="5">
        <v>1.386</v>
      </c>
      <c r="N229" s="5">
        <v>163.4</v>
      </c>
      <c r="O229" s="5">
        <v>32.148</v>
      </c>
      <c r="P229" s="5">
        <v>0.21</v>
      </c>
      <c r="Q229" s="5">
        <v>44.1</v>
      </c>
      <c r="R229" s="5">
        <v>0</v>
      </c>
      <c r="S229" s="5">
        <f t="shared" si="20"/>
        <v>0.2729999999999997</v>
      </c>
      <c r="T229" s="5"/>
    </row>
    <row r="230" spans="1:20" ht="12">
      <c r="A230" s="1">
        <v>7</v>
      </c>
      <c r="B230" s="1">
        <v>6</v>
      </c>
      <c r="C230" s="1">
        <v>2010</v>
      </c>
      <c r="D230" s="5">
        <v>5.8</v>
      </c>
      <c r="E230" s="5">
        <v>62.43</v>
      </c>
      <c r="F230" s="5">
        <v>11.55</v>
      </c>
      <c r="G230" s="5">
        <v>8.94</v>
      </c>
      <c r="H230" s="5">
        <v>8.9</v>
      </c>
      <c r="I230" s="5">
        <v>11.55</v>
      </c>
      <c r="J230" s="5">
        <v>11.1</v>
      </c>
      <c r="K230" s="5">
        <v>10.46</v>
      </c>
      <c r="L230" s="5">
        <v>12.73</v>
      </c>
      <c r="M230" s="5">
        <v>2.3</v>
      </c>
      <c r="N230" s="5">
        <v>173.4</v>
      </c>
      <c r="O230" s="5">
        <v>32.508</v>
      </c>
      <c r="P230" s="5">
        <v>0.421</v>
      </c>
      <c r="Q230" s="5">
        <v>40.9</v>
      </c>
      <c r="R230" s="5">
        <v>0</v>
      </c>
      <c r="S230" s="5">
        <f t="shared" si="20"/>
        <v>0.245000000000001</v>
      </c>
      <c r="T230" s="5"/>
    </row>
    <row r="231" spans="1:20" ht="12">
      <c r="A231" s="1">
        <v>8</v>
      </c>
      <c r="B231" s="1">
        <v>6</v>
      </c>
      <c r="C231" s="1">
        <v>2010</v>
      </c>
      <c r="D231" s="5">
        <v>0</v>
      </c>
      <c r="E231" s="5">
        <v>88.5</v>
      </c>
      <c r="F231" s="5">
        <v>10.65</v>
      </c>
      <c r="G231" s="5">
        <v>5.603</v>
      </c>
      <c r="H231" s="5">
        <v>4.288</v>
      </c>
      <c r="I231" s="5">
        <v>8.68</v>
      </c>
      <c r="J231" s="5">
        <v>10.21</v>
      </c>
      <c r="K231" s="5">
        <v>10.58</v>
      </c>
      <c r="L231" s="5">
        <v>12.64</v>
      </c>
      <c r="M231" s="5">
        <v>5.66</v>
      </c>
      <c r="N231" s="5">
        <v>202.9</v>
      </c>
      <c r="O231" s="5">
        <v>44.64</v>
      </c>
      <c r="P231" s="5">
        <v>1.484</v>
      </c>
      <c r="Q231" s="5">
        <v>39.1</v>
      </c>
      <c r="R231" s="5">
        <v>2.689</v>
      </c>
      <c r="S231" s="5">
        <f t="shared" si="20"/>
        <v>0</v>
      </c>
      <c r="T231" s="5"/>
    </row>
    <row r="232" spans="1:20" ht="12">
      <c r="A232" s="1">
        <v>9</v>
      </c>
      <c r="B232" s="1">
        <v>6</v>
      </c>
      <c r="C232" s="1">
        <v>2010</v>
      </c>
      <c r="D232" s="5">
        <v>0.2</v>
      </c>
      <c r="E232" s="5">
        <v>80.5</v>
      </c>
      <c r="F232" s="5">
        <v>11.94</v>
      </c>
      <c r="G232" s="5">
        <v>-0.969</v>
      </c>
      <c r="H232" s="5">
        <v>-4.348</v>
      </c>
      <c r="I232" s="5">
        <v>3.673</v>
      </c>
      <c r="J232" s="5">
        <v>6.821</v>
      </c>
      <c r="K232" s="5">
        <v>8.57</v>
      </c>
      <c r="L232" s="5">
        <v>12.63</v>
      </c>
      <c r="M232" s="5">
        <v>8.61</v>
      </c>
      <c r="N232" s="5">
        <v>200.2</v>
      </c>
      <c r="O232" s="5">
        <v>23.641</v>
      </c>
      <c r="P232" s="5">
        <v>1.288</v>
      </c>
      <c r="Q232" s="5">
        <v>39.1</v>
      </c>
      <c r="R232" s="5">
        <v>8.73</v>
      </c>
      <c r="S232" s="5">
        <f t="shared" si="20"/>
        <v>0</v>
      </c>
      <c r="T232" s="5"/>
    </row>
    <row r="233" spans="1:20" ht="12">
      <c r="A233" s="1">
        <v>10</v>
      </c>
      <c r="B233" s="1">
        <v>6</v>
      </c>
      <c r="C233" s="1">
        <v>2010</v>
      </c>
      <c r="D233" s="5">
        <v>13.6</v>
      </c>
      <c r="E233" s="5">
        <v>93.5</v>
      </c>
      <c r="F233" s="5">
        <v>13.99</v>
      </c>
      <c r="G233" s="5">
        <v>-0.52</v>
      </c>
      <c r="H233" s="5">
        <v>-3.602</v>
      </c>
      <c r="I233" s="5">
        <v>3.12</v>
      </c>
      <c r="J233" s="5">
        <v>5.719</v>
      </c>
      <c r="K233" s="5">
        <v>7.35</v>
      </c>
      <c r="L233" s="5">
        <v>12.56</v>
      </c>
      <c r="M233" s="5">
        <v>5.65</v>
      </c>
      <c r="N233" s="5">
        <v>199.3</v>
      </c>
      <c r="O233" s="5">
        <v>36.252</v>
      </c>
      <c r="P233" s="5">
        <v>1.155</v>
      </c>
      <c r="Q233" s="5">
        <v>41.7</v>
      </c>
      <c r="R233" s="5">
        <v>4.492</v>
      </c>
      <c r="S233" s="5">
        <f t="shared" si="20"/>
        <v>0</v>
      </c>
      <c r="T233" s="5"/>
    </row>
    <row r="234" spans="1:20" ht="12">
      <c r="A234" s="1">
        <v>11</v>
      </c>
      <c r="B234" s="1">
        <v>6</v>
      </c>
      <c r="C234" s="1">
        <v>2010</v>
      </c>
      <c r="D234" s="5">
        <v>0</v>
      </c>
      <c r="E234" s="5">
        <v>62.2</v>
      </c>
      <c r="F234" s="5">
        <v>16.89</v>
      </c>
      <c r="G234" s="5">
        <v>2.11</v>
      </c>
      <c r="H234" s="5">
        <v>0.471</v>
      </c>
      <c r="I234" s="5">
        <v>8.06</v>
      </c>
      <c r="J234" s="5">
        <v>8.48</v>
      </c>
      <c r="K234" s="5">
        <v>8.39</v>
      </c>
      <c r="L234" s="5">
        <v>12.39</v>
      </c>
      <c r="M234" s="5">
        <v>6.382</v>
      </c>
      <c r="N234" s="5">
        <v>279.4</v>
      </c>
      <c r="O234" s="5">
        <v>39.96</v>
      </c>
      <c r="P234" s="5">
        <v>1.609</v>
      </c>
      <c r="Q234" s="5">
        <v>39.5</v>
      </c>
      <c r="R234" s="5">
        <v>5.945</v>
      </c>
      <c r="S234" s="5">
        <f t="shared" si="20"/>
        <v>0</v>
      </c>
      <c r="T234" s="5"/>
    </row>
    <row r="235" spans="1:20" ht="12">
      <c r="A235" s="1">
        <v>12</v>
      </c>
      <c r="B235" s="1">
        <v>6</v>
      </c>
      <c r="C235" s="1">
        <v>2010</v>
      </c>
      <c r="D235" s="5">
        <v>0</v>
      </c>
      <c r="E235" s="5">
        <v>83.4</v>
      </c>
      <c r="F235" s="5">
        <v>13.5</v>
      </c>
      <c r="G235" s="5">
        <v>5.949</v>
      </c>
      <c r="H235" s="5">
        <v>0.99</v>
      </c>
      <c r="I235" s="5">
        <v>7.13</v>
      </c>
      <c r="J235" s="5">
        <v>8.2</v>
      </c>
      <c r="K235" s="5">
        <v>8.8</v>
      </c>
      <c r="L235" s="5">
        <v>12.23</v>
      </c>
      <c r="M235" s="5">
        <v>6.556</v>
      </c>
      <c r="N235" s="5">
        <v>311.1</v>
      </c>
      <c r="O235" s="5">
        <v>43.92</v>
      </c>
      <c r="P235" s="5">
        <v>1.505</v>
      </c>
      <c r="Q235" s="5">
        <v>38.8</v>
      </c>
      <c r="R235" s="5">
        <v>5.962</v>
      </c>
      <c r="S235" s="5">
        <f t="shared" si="20"/>
        <v>0</v>
      </c>
      <c r="T235" s="5"/>
    </row>
    <row r="236" spans="1:20" ht="12">
      <c r="A236" s="1">
        <v>13</v>
      </c>
      <c r="B236" s="1">
        <v>6</v>
      </c>
      <c r="C236" s="1">
        <v>2010</v>
      </c>
      <c r="D236" s="5">
        <v>1.6</v>
      </c>
      <c r="E236" s="5">
        <v>82.8</v>
      </c>
      <c r="F236" s="5">
        <v>13.11</v>
      </c>
      <c r="G236" s="5">
        <v>2.321</v>
      </c>
      <c r="H236" s="5">
        <v>-0.735</v>
      </c>
      <c r="I236" s="5">
        <v>5.371</v>
      </c>
      <c r="J236" s="5">
        <v>7.13</v>
      </c>
      <c r="K236" s="5">
        <v>8.19</v>
      </c>
      <c r="L236" s="5">
        <v>12.13</v>
      </c>
      <c r="M236" s="5">
        <v>5.717</v>
      </c>
      <c r="N236" s="5">
        <v>161.5</v>
      </c>
      <c r="O236" s="5">
        <v>36.612</v>
      </c>
      <c r="P236" s="5">
        <v>0.931</v>
      </c>
      <c r="Q236" s="5">
        <v>38.7</v>
      </c>
      <c r="R236" s="5">
        <v>3.156</v>
      </c>
      <c r="S236" s="5">
        <f t="shared" si="20"/>
        <v>0</v>
      </c>
      <c r="T236" s="5"/>
    </row>
    <row r="237" spans="1:20" ht="12">
      <c r="A237" s="1">
        <v>14</v>
      </c>
      <c r="B237" s="1">
        <v>6</v>
      </c>
      <c r="C237" s="1">
        <v>2010</v>
      </c>
      <c r="D237" s="5">
        <v>0</v>
      </c>
      <c r="E237" s="5">
        <v>93.9</v>
      </c>
      <c r="F237" s="5">
        <v>14.17</v>
      </c>
      <c r="G237" s="5">
        <v>-1.666</v>
      </c>
      <c r="H237" s="5">
        <v>-6.176</v>
      </c>
      <c r="I237" s="5">
        <v>2.849</v>
      </c>
      <c r="J237" s="5">
        <v>5.662</v>
      </c>
      <c r="K237" s="5">
        <v>7.26</v>
      </c>
      <c r="L237" s="5">
        <v>12.05</v>
      </c>
      <c r="M237" s="5">
        <v>7.92</v>
      </c>
      <c r="N237" s="5">
        <v>167.5</v>
      </c>
      <c r="O237" s="5">
        <v>32.508</v>
      </c>
      <c r="P237" s="5">
        <v>1.439</v>
      </c>
      <c r="Q237" s="5">
        <v>38.6</v>
      </c>
      <c r="R237" s="5">
        <v>7.2</v>
      </c>
      <c r="S237" s="5">
        <f t="shared" si="20"/>
        <v>0</v>
      </c>
      <c r="T237" s="5"/>
    </row>
    <row r="238" spans="1:20" ht="12">
      <c r="A238" s="1">
        <v>15</v>
      </c>
      <c r="B238" s="1">
        <v>6</v>
      </c>
      <c r="C238" s="1">
        <v>2010</v>
      </c>
      <c r="D238" s="5">
        <v>0</v>
      </c>
      <c r="E238" s="5">
        <v>85.9</v>
      </c>
      <c r="F238" s="5">
        <v>11.98</v>
      </c>
      <c r="G238" s="5">
        <v>-0.86</v>
      </c>
      <c r="H238" s="5">
        <v>-3.985</v>
      </c>
      <c r="I238" s="5">
        <v>3.015</v>
      </c>
      <c r="J238" s="5">
        <v>5.297</v>
      </c>
      <c r="K238" s="5">
        <v>6.681</v>
      </c>
      <c r="L238" s="5">
        <v>11.94</v>
      </c>
      <c r="M238" s="5">
        <v>6.533</v>
      </c>
      <c r="N238" s="5">
        <v>181.2</v>
      </c>
      <c r="O238" s="5">
        <v>21.719</v>
      </c>
      <c r="P238" s="5">
        <v>0.876</v>
      </c>
      <c r="Q238" s="5">
        <v>38.4</v>
      </c>
      <c r="R238" s="5">
        <v>4.342</v>
      </c>
      <c r="S238" s="5">
        <f t="shared" si="20"/>
        <v>0</v>
      </c>
      <c r="T238" s="5"/>
    </row>
    <row r="239" spans="1:20" ht="12">
      <c r="A239" s="1">
        <v>16</v>
      </c>
      <c r="B239" s="1">
        <v>6</v>
      </c>
      <c r="C239" s="1">
        <v>2010</v>
      </c>
      <c r="D239" s="5">
        <v>0</v>
      </c>
      <c r="E239" s="5">
        <v>87.7</v>
      </c>
      <c r="F239" s="5">
        <v>14.27</v>
      </c>
      <c r="G239" s="5">
        <v>0.935</v>
      </c>
      <c r="H239" s="5">
        <v>-1.359</v>
      </c>
      <c r="I239" s="5">
        <v>3.3</v>
      </c>
      <c r="J239" s="5">
        <v>5.483</v>
      </c>
      <c r="K239" s="5">
        <v>6.622</v>
      </c>
      <c r="L239" s="5">
        <v>11.77</v>
      </c>
      <c r="M239" s="5">
        <v>8.2</v>
      </c>
      <c r="N239" s="5">
        <v>188.8</v>
      </c>
      <c r="O239" s="5">
        <v>20.52</v>
      </c>
      <c r="P239" s="5">
        <v>1.169</v>
      </c>
      <c r="Q239" s="5">
        <v>37.3</v>
      </c>
      <c r="R239" s="5">
        <v>8.77</v>
      </c>
      <c r="S239" s="5">
        <f t="shared" si="20"/>
        <v>0</v>
      </c>
      <c r="T239" s="5"/>
    </row>
    <row r="240" spans="1:20" ht="12">
      <c r="A240" s="1">
        <v>17</v>
      </c>
      <c r="B240" s="1">
        <v>6</v>
      </c>
      <c r="C240" s="1">
        <v>2010</v>
      </c>
      <c r="D240" s="5">
        <v>0</v>
      </c>
      <c r="E240" s="5">
        <v>72.6</v>
      </c>
      <c r="F240" s="5">
        <v>14.42</v>
      </c>
      <c r="G240" s="5">
        <v>0.931</v>
      </c>
      <c r="H240" s="5">
        <v>-1.23</v>
      </c>
      <c r="I240" s="5">
        <v>3.563</v>
      </c>
      <c r="J240" s="5">
        <v>5.681</v>
      </c>
      <c r="K240" s="5">
        <v>6.71</v>
      </c>
      <c r="L240" s="5">
        <v>11.6</v>
      </c>
      <c r="M240" s="5">
        <v>8.29</v>
      </c>
      <c r="N240" s="5">
        <v>213.3</v>
      </c>
      <c r="O240" s="5">
        <v>31.428</v>
      </c>
      <c r="P240" s="5">
        <v>1.111</v>
      </c>
      <c r="Q240" s="5">
        <v>37.4</v>
      </c>
      <c r="R240" s="5">
        <v>8.53</v>
      </c>
      <c r="S240" s="5">
        <f t="shared" si="20"/>
        <v>0</v>
      </c>
      <c r="T240" s="5"/>
    </row>
    <row r="241" spans="1:20" ht="12">
      <c r="A241" s="1">
        <v>18</v>
      </c>
      <c r="B241" s="1">
        <v>6</v>
      </c>
      <c r="C241" s="1">
        <v>2010</v>
      </c>
      <c r="D241" s="5">
        <v>2.4</v>
      </c>
      <c r="E241" s="5">
        <v>95.1</v>
      </c>
      <c r="F241" s="5">
        <v>14.53</v>
      </c>
      <c r="G241" s="5">
        <v>1.18</v>
      </c>
      <c r="H241" s="5">
        <v>-3.234</v>
      </c>
      <c r="I241" s="5">
        <v>3.947</v>
      </c>
      <c r="J241" s="5">
        <v>5.611</v>
      </c>
      <c r="K241" s="5">
        <v>6.567</v>
      </c>
      <c r="L241" s="5">
        <v>11.45</v>
      </c>
      <c r="M241" s="5">
        <v>5.173</v>
      </c>
      <c r="N241" s="5">
        <v>206.9</v>
      </c>
      <c r="O241" s="5">
        <v>32.148</v>
      </c>
      <c r="P241" s="5">
        <v>1.397</v>
      </c>
      <c r="Q241" s="5">
        <v>37.3</v>
      </c>
      <c r="R241" s="5">
        <v>4.058</v>
      </c>
      <c r="S241" s="5">
        <f t="shared" si="20"/>
        <v>0</v>
      </c>
      <c r="T241" s="5"/>
    </row>
    <row r="242" spans="1:20" ht="12">
      <c r="A242" s="1">
        <v>19</v>
      </c>
      <c r="B242" s="1">
        <v>6</v>
      </c>
      <c r="C242" s="1">
        <v>2010</v>
      </c>
      <c r="D242" s="5">
        <v>15.6</v>
      </c>
      <c r="E242" s="5">
        <v>97.2</v>
      </c>
      <c r="F242" s="5">
        <v>16.39</v>
      </c>
      <c r="G242" s="5">
        <v>6.293</v>
      </c>
      <c r="H242" s="5">
        <v>4.064</v>
      </c>
      <c r="I242" s="5">
        <v>8.86</v>
      </c>
      <c r="J242" s="5">
        <v>8.19</v>
      </c>
      <c r="K242" s="5">
        <v>7.85</v>
      </c>
      <c r="L242" s="5">
        <v>11.31</v>
      </c>
      <c r="M242" s="5">
        <v>5.27</v>
      </c>
      <c r="N242" s="5">
        <v>167</v>
      </c>
      <c r="O242" s="5">
        <v>34.92</v>
      </c>
      <c r="P242" s="5">
        <v>1</v>
      </c>
      <c r="Q242" s="5">
        <v>42.6</v>
      </c>
      <c r="R242" s="5">
        <v>1.486</v>
      </c>
      <c r="S242" s="5">
        <f t="shared" si="20"/>
        <v>1.3415</v>
      </c>
      <c r="T242" s="5"/>
    </row>
    <row r="243" spans="1:20" ht="12">
      <c r="A243" s="1">
        <v>20</v>
      </c>
      <c r="B243" s="1">
        <v>6</v>
      </c>
      <c r="C243" s="1">
        <v>2010</v>
      </c>
      <c r="D243" s="5">
        <v>2.8</v>
      </c>
      <c r="E243" s="5">
        <v>73.3</v>
      </c>
      <c r="F243" s="5">
        <v>14.94</v>
      </c>
      <c r="G243" s="5">
        <v>10.65</v>
      </c>
      <c r="H243" s="5">
        <v>9.32</v>
      </c>
      <c r="I243" s="5">
        <v>10.15</v>
      </c>
      <c r="J243" s="5">
        <v>9.96</v>
      </c>
      <c r="K243" s="5">
        <v>9.48</v>
      </c>
      <c r="L243" s="5">
        <v>11.24</v>
      </c>
      <c r="M243" s="5">
        <v>3.657</v>
      </c>
      <c r="N243" s="5">
        <v>227.9</v>
      </c>
      <c r="O243" s="5">
        <v>40.932</v>
      </c>
      <c r="P243" s="5">
        <v>0.592</v>
      </c>
      <c r="Q243" s="5">
        <v>40.7</v>
      </c>
      <c r="R243" s="5">
        <v>1.536</v>
      </c>
      <c r="S243" s="5">
        <f t="shared" si="20"/>
        <v>2.795</v>
      </c>
      <c r="T243" s="5"/>
    </row>
    <row r="244" spans="1:20" ht="12">
      <c r="A244" s="1">
        <v>21</v>
      </c>
      <c r="B244" s="1">
        <v>6</v>
      </c>
      <c r="C244" s="1">
        <v>2010</v>
      </c>
      <c r="D244" s="5">
        <v>0</v>
      </c>
      <c r="E244" s="5">
        <v>84.8</v>
      </c>
      <c r="F244" s="5">
        <v>15.2</v>
      </c>
      <c r="G244" s="5">
        <v>7.68</v>
      </c>
      <c r="H244" s="5">
        <v>1.791</v>
      </c>
      <c r="I244" s="5">
        <v>7.87</v>
      </c>
      <c r="J244" s="5">
        <v>9.33</v>
      </c>
      <c r="K244" s="5">
        <v>9.66</v>
      </c>
      <c r="L244" s="5">
        <v>11.29</v>
      </c>
      <c r="M244" s="5">
        <v>7.85</v>
      </c>
      <c r="N244" s="5">
        <v>274.6</v>
      </c>
      <c r="O244" s="5">
        <v>48.96</v>
      </c>
      <c r="P244" s="5">
        <v>1.856</v>
      </c>
      <c r="Q244" s="5">
        <v>39.3</v>
      </c>
      <c r="R244" s="5">
        <v>7.97</v>
      </c>
      <c r="S244" s="5">
        <f t="shared" si="20"/>
        <v>1.4399999999999995</v>
      </c>
      <c r="T244" s="5"/>
    </row>
    <row r="245" spans="1:20" ht="12">
      <c r="A245" s="1">
        <v>22</v>
      </c>
      <c r="B245" s="1">
        <v>6</v>
      </c>
      <c r="C245" s="1">
        <v>2010</v>
      </c>
      <c r="D245" s="5">
        <v>0</v>
      </c>
      <c r="E245" s="5">
        <v>78.9</v>
      </c>
      <c r="F245" s="5">
        <v>15.15</v>
      </c>
      <c r="G245" s="5">
        <v>1.194</v>
      </c>
      <c r="H245" s="5">
        <v>-1.51</v>
      </c>
      <c r="I245" s="5">
        <v>4.738</v>
      </c>
      <c r="J245" s="5">
        <v>7.29</v>
      </c>
      <c r="K245" s="5">
        <v>8.43</v>
      </c>
      <c r="L245" s="5">
        <v>11.37</v>
      </c>
      <c r="M245" s="5">
        <v>8.24</v>
      </c>
      <c r="N245" s="5">
        <v>245.5</v>
      </c>
      <c r="O245" s="5">
        <v>33.228</v>
      </c>
      <c r="P245" s="5">
        <v>1.748</v>
      </c>
      <c r="Q245" s="5">
        <v>38.6</v>
      </c>
      <c r="R245" s="5">
        <v>8.78</v>
      </c>
      <c r="S245" s="5">
        <f t="shared" si="20"/>
        <v>0</v>
      </c>
      <c r="T245" s="5"/>
    </row>
    <row r="246" spans="1:20" ht="12">
      <c r="A246" s="1">
        <v>23</v>
      </c>
      <c r="B246" s="1">
        <v>6</v>
      </c>
      <c r="C246" s="1">
        <v>2010</v>
      </c>
      <c r="D246" s="5">
        <v>1.4</v>
      </c>
      <c r="E246" s="5">
        <v>86.3</v>
      </c>
      <c r="F246" s="5">
        <v>11.4</v>
      </c>
      <c r="G246" s="5">
        <v>3.192</v>
      </c>
      <c r="H246" s="5">
        <v>0.302</v>
      </c>
      <c r="I246" s="5">
        <v>7.13</v>
      </c>
      <c r="J246" s="5">
        <v>7.88</v>
      </c>
      <c r="K246" s="5">
        <v>8.26</v>
      </c>
      <c r="L246" s="5">
        <v>11.4</v>
      </c>
      <c r="M246" s="5">
        <v>2.151</v>
      </c>
      <c r="N246" s="5">
        <v>199</v>
      </c>
      <c r="O246" s="5">
        <v>38.772</v>
      </c>
      <c r="P246" s="5">
        <v>0.879</v>
      </c>
      <c r="Q246" s="5">
        <v>38.2</v>
      </c>
      <c r="R246" s="5">
        <v>0</v>
      </c>
      <c r="S246" s="5">
        <f t="shared" si="20"/>
        <v>0</v>
      </c>
      <c r="T246" s="5"/>
    </row>
    <row r="247" spans="1:20" ht="12">
      <c r="A247" s="1">
        <v>24</v>
      </c>
      <c r="B247" s="1">
        <v>6</v>
      </c>
      <c r="C247" s="1">
        <v>2010</v>
      </c>
      <c r="D247" s="5">
        <v>1.2</v>
      </c>
      <c r="E247" s="5">
        <v>77.4</v>
      </c>
      <c r="F247" s="5">
        <v>12.9</v>
      </c>
      <c r="G247" s="5">
        <v>6.656</v>
      </c>
      <c r="H247" s="5">
        <v>2.804</v>
      </c>
      <c r="I247" s="5">
        <v>8.46</v>
      </c>
      <c r="J247" s="5">
        <v>8.52</v>
      </c>
      <c r="K247" s="5">
        <v>8.53</v>
      </c>
      <c r="L247" s="5">
        <v>11.38</v>
      </c>
      <c r="M247" s="5">
        <v>3.452</v>
      </c>
      <c r="N247" s="5">
        <v>338.1</v>
      </c>
      <c r="O247" s="5">
        <v>44.532</v>
      </c>
      <c r="P247" s="5">
        <v>0.993</v>
      </c>
      <c r="Q247" s="5">
        <v>38.5</v>
      </c>
      <c r="R247" s="5">
        <v>0.25</v>
      </c>
      <c r="S247" s="5">
        <f t="shared" si="20"/>
        <v>0</v>
      </c>
      <c r="T247" s="5"/>
    </row>
    <row r="248" spans="1:20" ht="12">
      <c r="A248" s="1">
        <v>25</v>
      </c>
      <c r="B248" s="1">
        <v>6</v>
      </c>
      <c r="C248" s="1">
        <v>2010</v>
      </c>
      <c r="D248" s="5">
        <v>7.4</v>
      </c>
      <c r="E248" s="5">
        <v>75.3</v>
      </c>
      <c r="F248" s="5">
        <v>11.91</v>
      </c>
      <c r="G248" s="5">
        <v>8.17</v>
      </c>
      <c r="H248" s="5">
        <v>7.39</v>
      </c>
      <c r="I248" s="5">
        <v>8.67</v>
      </c>
      <c r="J248" s="5">
        <v>9.3</v>
      </c>
      <c r="K248" s="5">
        <v>9.28</v>
      </c>
      <c r="L248" s="5">
        <v>11.33</v>
      </c>
      <c r="M248" s="5">
        <v>3.727</v>
      </c>
      <c r="N248" s="5">
        <v>352.3</v>
      </c>
      <c r="O248" s="5">
        <v>45.468</v>
      </c>
      <c r="P248" s="5">
        <v>1.134</v>
      </c>
      <c r="Q248" s="5">
        <v>40.2</v>
      </c>
      <c r="R248" s="5">
        <v>0.568</v>
      </c>
      <c r="S248" s="5">
        <f t="shared" si="20"/>
        <v>0.03999999999999915</v>
      </c>
      <c r="T248" s="5"/>
    </row>
    <row r="249" spans="1:20" ht="12">
      <c r="A249" s="13">
        <v>26</v>
      </c>
      <c r="B249" s="13">
        <v>6</v>
      </c>
      <c r="C249" s="13">
        <v>2010</v>
      </c>
      <c r="D249" s="5">
        <v>4.8</v>
      </c>
      <c r="E249" s="5">
        <v>88.9</v>
      </c>
      <c r="F249" s="5">
        <v>11.67</v>
      </c>
      <c r="G249" s="5">
        <v>9.09</v>
      </c>
      <c r="H249" s="5">
        <v>7.89</v>
      </c>
      <c r="I249" s="5">
        <v>9.51</v>
      </c>
      <c r="J249" s="5">
        <v>9.71</v>
      </c>
      <c r="K249" s="5">
        <v>9.54</v>
      </c>
      <c r="L249" s="5">
        <v>11.35</v>
      </c>
      <c r="M249" s="5">
        <v>2.296</v>
      </c>
      <c r="N249" s="5">
        <v>169.4</v>
      </c>
      <c r="O249" s="5">
        <v>35.532</v>
      </c>
      <c r="P249" s="5">
        <v>1.075</v>
      </c>
      <c r="Q249" s="5">
        <v>40.7</v>
      </c>
      <c r="R249" s="5">
        <v>0.033</v>
      </c>
      <c r="S249" s="5">
        <f t="shared" si="20"/>
        <v>0.379999999999999</v>
      </c>
      <c r="T249" s="5"/>
    </row>
    <row r="250" spans="1:20" ht="12">
      <c r="A250" s="13">
        <v>27</v>
      </c>
      <c r="B250" s="13">
        <v>6</v>
      </c>
      <c r="C250" s="13">
        <v>2010</v>
      </c>
      <c r="D250" s="5">
        <v>0</v>
      </c>
      <c r="E250" s="5">
        <v>89.7</v>
      </c>
      <c r="F250" s="5">
        <v>14.31</v>
      </c>
      <c r="G250" s="5">
        <v>6.76</v>
      </c>
      <c r="H250" s="5">
        <v>5.257</v>
      </c>
      <c r="I250" s="5">
        <v>8.54</v>
      </c>
      <c r="J250" s="5">
        <v>9.37</v>
      </c>
      <c r="K250" s="5">
        <v>9.5</v>
      </c>
      <c r="L250" s="5">
        <v>11.4</v>
      </c>
      <c r="M250" s="5">
        <v>7.31</v>
      </c>
      <c r="N250" s="5">
        <v>193.8</v>
      </c>
      <c r="O250" s="5">
        <v>21.481</v>
      </c>
      <c r="P250" s="5">
        <v>1.153</v>
      </c>
      <c r="Q250" s="5">
        <v>39.8</v>
      </c>
      <c r="R250" s="5">
        <v>5.711</v>
      </c>
      <c r="S250" s="5">
        <f t="shared" si="20"/>
        <v>0.5350000000000001</v>
      </c>
      <c r="T250" s="5"/>
    </row>
    <row r="251" spans="1:20" ht="12">
      <c r="A251" s="1">
        <v>28</v>
      </c>
      <c r="B251" s="1">
        <v>6</v>
      </c>
      <c r="C251" s="1">
        <v>2010</v>
      </c>
      <c r="D251" s="5">
        <v>9.8</v>
      </c>
      <c r="E251" s="5">
        <v>93.2</v>
      </c>
      <c r="F251" s="5">
        <v>12.46</v>
      </c>
      <c r="G251" s="5">
        <v>2.763</v>
      </c>
      <c r="H251" s="5">
        <v>0.993</v>
      </c>
      <c r="I251" s="5">
        <v>5.99</v>
      </c>
      <c r="J251" s="5">
        <v>8.04</v>
      </c>
      <c r="K251" s="5">
        <v>8.92</v>
      </c>
      <c r="L251" s="5">
        <v>11.42</v>
      </c>
      <c r="M251" s="5">
        <v>5.437</v>
      </c>
      <c r="N251" s="5">
        <v>120.2</v>
      </c>
      <c r="O251" s="5">
        <v>18.241</v>
      </c>
      <c r="P251" s="5">
        <v>0.861</v>
      </c>
      <c r="Q251" s="5">
        <v>41.7</v>
      </c>
      <c r="R251" s="5">
        <v>3.958</v>
      </c>
      <c r="S251" s="5">
        <f t="shared" si="20"/>
        <v>0</v>
      </c>
      <c r="T251" s="5"/>
    </row>
    <row r="252" spans="1:19" ht="12">
      <c r="A252" s="1">
        <v>29</v>
      </c>
      <c r="B252" s="1">
        <v>6</v>
      </c>
      <c r="C252" s="1">
        <v>2010</v>
      </c>
      <c r="D252" s="5">
        <v>0</v>
      </c>
      <c r="E252" s="5">
        <v>89.1</v>
      </c>
      <c r="F252" s="5">
        <v>12.2</v>
      </c>
      <c r="G252" s="5">
        <v>4.192</v>
      </c>
      <c r="H252" s="5">
        <v>2.736</v>
      </c>
      <c r="I252" s="5">
        <v>8.51</v>
      </c>
      <c r="J252" s="5">
        <v>9.01</v>
      </c>
      <c r="K252" s="5">
        <v>9.06</v>
      </c>
      <c r="L252" s="5">
        <v>11.44</v>
      </c>
      <c r="M252" s="5">
        <v>4.412</v>
      </c>
      <c r="N252" s="5">
        <v>115.7</v>
      </c>
      <c r="O252" s="5">
        <v>18.839</v>
      </c>
      <c r="P252" s="5">
        <v>0.718</v>
      </c>
      <c r="Q252" s="5">
        <v>40.6</v>
      </c>
      <c r="R252" s="5">
        <v>0.451</v>
      </c>
      <c r="S252" s="5">
        <f t="shared" si="20"/>
        <v>0</v>
      </c>
    </row>
    <row r="253" spans="1:20" ht="12">
      <c r="A253" s="1">
        <v>30</v>
      </c>
      <c r="B253" s="1">
        <v>6</v>
      </c>
      <c r="C253" s="1">
        <v>2010</v>
      </c>
      <c r="D253" s="5">
        <v>0</v>
      </c>
      <c r="E253" s="5">
        <v>91.3</v>
      </c>
      <c r="F253" s="5">
        <v>12.41</v>
      </c>
      <c r="G253" s="5">
        <v>6.746</v>
      </c>
      <c r="H253" s="5">
        <v>5.194</v>
      </c>
      <c r="I253" s="5">
        <v>8.94</v>
      </c>
      <c r="J253" s="5">
        <v>9.62</v>
      </c>
      <c r="K253" s="5">
        <v>9.63</v>
      </c>
      <c r="L253" s="5">
        <v>11.43</v>
      </c>
      <c r="M253" s="5">
        <v>6.064</v>
      </c>
      <c r="N253" s="5">
        <v>141.9</v>
      </c>
      <c r="O253" s="5">
        <v>16.441</v>
      </c>
      <c r="P253" s="5">
        <v>0.902</v>
      </c>
      <c r="Q253" s="5">
        <v>39.5</v>
      </c>
      <c r="R253" s="5">
        <v>3.156</v>
      </c>
      <c r="S253" s="5">
        <f t="shared" si="20"/>
        <v>0</v>
      </c>
      <c r="T253" s="8"/>
    </row>
    <row r="254" spans="1:20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8"/>
    </row>
    <row r="255" spans="1:19" ht="12">
      <c r="A255" s="7" t="s">
        <v>24</v>
      </c>
      <c r="B255" s="1"/>
      <c r="C255" s="1"/>
      <c r="D255" s="8"/>
      <c r="E255" s="8">
        <f>AVERAGE(E224:E253)</f>
        <v>85.20100000000001</v>
      </c>
      <c r="F255" s="8">
        <f aca="true" t="shared" si="21" ref="F255:S255">AVERAGE(F224:F253)</f>
        <v>13.478666666666665</v>
      </c>
      <c r="G255" s="8">
        <f t="shared" si="21"/>
        <v>4.073166666666667</v>
      </c>
      <c r="H255" s="8">
        <f t="shared" si="21"/>
        <v>1.6221333333333332</v>
      </c>
      <c r="I255" s="8">
        <f t="shared" si="21"/>
        <v>6.906733333333333</v>
      </c>
      <c r="J255" s="8">
        <f t="shared" si="21"/>
        <v>8.172133333333333</v>
      </c>
      <c r="K255" s="8">
        <f t="shared" si="21"/>
        <v>8.716</v>
      </c>
      <c r="L255" s="8">
        <f t="shared" si="21"/>
        <v>12.049333333333331</v>
      </c>
      <c r="M255" s="8">
        <f t="shared" si="21"/>
        <v>5.358999999999999</v>
      </c>
      <c r="N255" s="8">
        <f t="shared" si="21"/>
        <v>201.99333333333334</v>
      </c>
      <c r="O255" s="8">
        <f t="shared" si="21"/>
        <v>32.0233</v>
      </c>
      <c r="P255" s="8">
        <f t="shared" si="21"/>
        <v>1.0618333333333334</v>
      </c>
      <c r="Q255" s="8">
        <f t="shared" si="21"/>
        <v>39.696666666666665</v>
      </c>
      <c r="R255" s="8">
        <f t="shared" si="21"/>
        <v>3.938833333333333</v>
      </c>
      <c r="S255" s="8">
        <f t="shared" si="21"/>
        <v>0.23498333333333327</v>
      </c>
    </row>
    <row r="256" spans="1:19" ht="12">
      <c r="A256" s="7" t="s">
        <v>25</v>
      </c>
      <c r="B256" s="1"/>
      <c r="C256" s="1"/>
      <c r="D256" s="8">
        <f>SUM(D224:D253)</f>
        <v>154.8</v>
      </c>
      <c r="E256" s="8"/>
      <c r="F256" s="8"/>
      <c r="G256" s="1"/>
      <c r="H256" s="8"/>
      <c r="I256" s="8"/>
      <c r="J256" s="8"/>
      <c r="K256" s="8"/>
      <c r="L256" s="8"/>
      <c r="M256" s="8">
        <f>SUM(M224:M253)</f>
        <v>160.76999999999998</v>
      </c>
      <c r="N256" s="8">
        <f>SUM(N224:N253)</f>
        <v>6059.8</v>
      </c>
      <c r="O256" s="8"/>
      <c r="P256" s="8">
        <f>SUM(P224:P253)</f>
        <v>31.855</v>
      </c>
      <c r="Q256" s="1"/>
      <c r="R256" s="8">
        <f>SUM(R224:R253)</f>
        <v>118.16499999999999</v>
      </c>
      <c r="S256" s="8">
        <f>SUM(S224:S253)</f>
        <v>7.049499999999998</v>
      </c>
    </row>
    <row r="257" spans="1:19" ht="12">
      <c r="A257" s="1" t="s">
        <v>4</v>
      </c>
      <c r="B257" s="1"/>
      <c r="C257" s="1"/>
      <c r="D257" s="1"/>
      <c r="E257" s="1"/>
      <c r="F257" s="5">
        <f>MAX(F224:F251)</f>
        <v>16.89</v>
      </c>
      <c r="G257" s="5">
        <f>MAX(G224:G251)</f>
        <v>10.65</v>
      </c>
      <c r="H257" s="5">
        <f>MAX(H224:H251)</f>
        <v>9.32</v>
      </c>
      <c r="I257" s="9"/>
      <c r="J257" s="1"/>
      <c r="K257" s="1"/>
      <c r="L257" s="1"/>
      <c r="M257" s="1"/>
      <c r="N257" s="5">
        <f aca="true" t="shared" si="22" ref="N257:S257">MAX(N224:N251)</f>
        <v>352.3</v>
      </c>
      <c r="O257" s="5">
        <f t="shared" si="22"/>
        <v>48.96</v>
      </c>
      <c r="P257" s="5">
        <f t="shared" si="22"/>
        <v>1.856</v>
      </c>
      <c r="Q257" s="5">
        <f t="shared" si="22"/>
        <v>44.7</v>
      </c>
      <c r="R257" s="5">
        <f t="shared" si="22"/>
        <v>8.92</v>
      </c>
      <c r="S257" s="5">
        <f t="shared" si="22"/>
        <v>2.795</v>
      </c>
    </row>
    <row r="258" spans="1:19" ht="12">
      <c r="A258" s="1" t="s">
        <v>5</v>
      </c>
      <c r="B258" s="1"/>
      <c r="C258" s="1"/>
      <c r="D258" s="1"/>
      <c r="E258" s="1"/>
      <c r="F258" s="5">
        <f>MIN(F224:F251)</f>
        <v>10.65</v>
      </c>
      <c r="G258" s="5">
        <f>MIN(G224:G251)</f>
        <v>-1.666</v>
      </c>
      <c r="H258" s="5">
        <f>MIN(H224:H251)</f>
        <v>-6.176</v>
      </c>
      <c r="I258" s="1"/>
      <c r="J258" s="1"/>
      <c r="K258" s="1"/>
      <c r="L258" s="1"/>
      <c r="M258" s="1"/>
      <c r="N258" s="5">
        <f aca="true" t="shared" si="23" ref="N258:S258">MIN(N224:N251)</f>
        <v>120.2</v>
      </c>
      <c r="O258" s="5">
        <f t="shared" si="23"/>
        <v>18.241</v>
      </c>
      <c r="P258" s="5">
        <f t="shared" si="23"/>
        <v>0.21</v>
      </c>
      <c r="Q258" s="5">
        <f t="shared" si="23"/>
        <v>37.3</v>
      </c>
      <c r="R258" s="5">
        <f t="shared" si="23"/>
        <v>0</v>
      </c>
      <c r="S258" s="5">
        <f t="shared" si="23"/>
        <v>0</v>
      </c>
    </row>
    <row r="259" spans="1:18" ht="12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">
      <c r="A260" s="2" t="s">
        <v>16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">
      <c r="A261" s="4" t="s">
        <v>17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4:19" ht="12">
      <c r="D263" s="1"/>
      <c r="E263" s="1"/>
      <c r="F263" s="1"/>
      <c r="G263" s="1"/>
      <c r="H263" s="1" t="s">
        <v>6</v>
      </c>
      <c r="I263" s="1" t="s">
        <v>23</v>
      </c>
      <c r="J263" s="1"/>
      <c r="K263" s="1"/>
      <c r="L263" s="1"/>
      <c r="M263" s="1"/>
      <c r="N263" s="1"/>
      <c r="O263" s="1" t="s">
        <v>4</v>
      </c>
      <c r="P263" s="1"/>
      <c r="Q263" s="1" t="s">
        <v>14</v>
      </c>
      <c r="R263" s="1"/>
      <c r="S263" s="1" t="s">
        <v>26</v>
      </c>
    </row>
    <row r="264" spans="4:20" ht="12">
      <c r="D264" s="2" t="s">
        <v>0</v>
      </c>
      <c r="E264" s="2" t="s">
        <v>3</v>
      </c>
      <c r="F264" s="2" t="s">
        <v>4</v>
      </c>
      <c r="G264" s="2" t="s">
        <v>5</v>
      </c>
      <c r="H264" s="2" t="s">
        <v>5</v>
      </c>
      <c r="I264" s="2" t="s">
        <v>7</v>
      </c>
      <c r="J264" s="2" t="s">
        <v>8</v>
      </c>
      <c r="K264" s="2" t="s">
        <v>9</v>
      </c>
      <c r="L264" s="2" t="s">
        <v>10</v>
      </c>
      <c r="M264" s="2" t="s">
        <v>30</v>
      </c>
      <c r="N264" s="2" t="s">
        <v>11</v>
      </c>
      <c r="O264" s="1" t="s">
        <v>31</v>
      </c>
      <c r="P264" s="2" t="s">
        <v>12</v>
      </c>
      <c r="Q264" s="1" t="s">
        <v>32</v>
      </c>
      <c r="R264" s="1" t="s">
        <v>28</v>
      </c>
      <c r="S264" s="1" t="s">
        <v>27</v>
      </c>
      <c r="T264" s="5"/>
    </row>
    <row r="265" spans="4:20" ht="12">
      <c r="D265" s="2" t="s">
        <v>1</v>
      </c>
      <c r="E265" s="2" t="s">
        <v>33</v>
      </c>
      <c r="F265" s="2" t="s">
        <v>1</v>
      </c>
      <c r="G265" s="2" t="s">
        <v>1</v>
      </c>
      <c r="H265" s="2" t="s">
        <v>1</v>
      </c>
      <c r="I265" s="2" t="s">
        <v>2</v>
      </c>
      <c r="J265" s="2" t="s">
        <v>2</v>
      </c>
      <c r="K265" s="2" t="s">
        <v>2</v>
      </c>
      <c r="L265" s="2" t="s">
        <v>2</v>
      </c>
      <c r="M265" s="2" t="s">
        <v>1</v>
      </c>
      <c r="N265" s="2" t="s">
        <v>1</v>
      </c>
      <c r="O265" s="1" t="s">
        <v>34</v>
      </c>
      <c r="P265" s="2" t="s">
        <v>13</v>
      </c>
      <c r="Q265" s="1" t="s">
        <v>15</v>
      </c>
      <c r="R265" s="2" t="s">
        <v>1</v>
      </c>
      <c r="S265" s="1" t="s">
        <v>35</v>
      </c>
      <c r="T265" s="5"/>
    </row>
    <row r="266" spans="4:20" ht="12">
      <c r="D266" s="2" t="s">
        <v>18</v>
      </c>
      <c r="E266" s="3" t="s">
        <v>36</v>
      </c>
      <c r="F266" s="2" t="s">
        <v>19</v>
      </c>
      <c r="G266" s="2" t="s">
        <v>19</v>
      </c>
      <c r="H266" s="2" t="s">
        <v>19</v>
      </c>
      <c r="I266" s="2" t="s">
        <v>19</v>
      </c>
      <c r="J266" s="2" t="s">
        <v>19</v>
      </c>
      <c r="K266" s="2" t="s">
        <v>19</v>
      </c>
      <c r="L266" s="2" t="s">
        <v>19</v>
      </c>
      <c r="M266" s="2" t="s">
        <v>20</v>
      </c>
      <c r="N266" s="2" t="s">
        <v>21</v>
      </c>
      <c r="O266" s="1" t="s">
        <v>37</v>
      </c>
      <c r="P266" s="2" t="s">
        <v>18</v>
      </c>
      <c r="Q266" s="1" t="s">
        <v>22</v>
      </c>
      <c r="R266" s="1" t="s">
        <v>29</v>
      </c>
      <c r="S266" s="1"/>
      <c r="T266" s="5"/>
    </row>
    <row r="267" spans="1:20" ht="12">
      <c r="A267" s="1">
        <v>1</v>
      </c>
      <c r="B267" s="1">
        <v>7</v>
      </c>
      <c r="C267" s="1">
        <v>2010</v>
      </c>
      <c r="D267" s="5">
        <v>0</v>
      </c>
      <c r="E267" s="5">
        <v>86.5</v>
      </c>
      <c r="F267" s="5">
        <v>15.49</v>
      </c>
      <c r="G267" s="5">
        <v>1.196</v>
      </c>
      <c r="H267" s="5">
        <v>-1.754</v>
      </c>
      <c r="I267" s="5">
        <v>5.716</v>
      </c>
      <c r="J267" s="5">
        <v>8.06</v>
      </c>
      <c r="K267" s="5">
        <v>9.05</v>
      </c>
      <c r="L267" s="5">
        <v>11.43</v>
      </c>
      <c r="M267" s="5">
        <v>8.59</v>
      </c>
      <c r="N267" s="5">
        <v>176.1</v>
      </c>
      <c r="O267" s="5">
        <v>22.32</v>
      </c>
      <c r="P267" s="5">
        <v>1.279</v>
      </c>
      <c r="Q267" s="5">
        <v>38.9</v>
      </c>
      <c r="R267" s="5">
        <v>8.6</v>
      </c>
      <c r="S267" s="5">
        <f aca="true" t="shared" si="24" ref="S267:S297">IF((F267+G267)/2-10&lt;=0,0,(F267+G267)/2-10)</f>
        <v>0</v>
      </c>
      <c r="T267" s="5"/>
    </row>
    <row r="268" spans="1:20" ht="12">
      <c r="A268" s="1">
        <v>2</v>
      </c>
      <c r="B268" s="1">
        <v>7</v>
      </c>
      <c r="C268" s="1">
        <v>2010</v>
      </c>
      <c r="D268" s="5">
        <v>0</v>
      </c>
      <c r="E268" s="5">
        <v>88.3</v>
      </c>
      <c r="F268" s="5">
        <v>14.4</v>
      </c>
      <c r="G268" s="5">
        <v>0.282</v>
      </c>
      <c r="H268" s="5">
        <v>-3.174</v>
      </c>
      <c r="I268" s="5">
        <v>4.35</v>
      </c>
      <c r="J268" s="5">
        <v>6.797</v>
      </c>
      <c r="K268" s="5">
        <v>8</v>
      </c>
      <c r="L268" s="5">
        <v>11.45</v>
      </c>
      <c r="M268" s="5">
        <v>8.6</v>
      </c>
      <c r="N268" s="5">
        <v>178.2</v>
      </c>
      <c r="O268" s="5">
        <v>17.759</v>
      </c>
      <c r="P268" s="5">
        <v>1.28</v>
      </c>
      <c r="Q268" s="5">
        <v>38.6</v>
      </c>
      <c r="R268" s="5">
        <v>8.78</v>
      </c>
      <c r="S268" s="5">
        <f t="shared" si="24"/>
        <v>0</v>
      </c>
      <c r="T268" s="5"/>
    </row>
    <row r="269" spans="1:20" ht="12">
      <c r="A269" s="1">
        <v>3</v>
      </c>
      <c r="B269" s="1">
        <v>7</v>
      </c>
      <c r="C269" s="1">
        <v>2010</v>
      </c>
      <c r="D269" s="5">
        <v>0</v>
      </c>
      <c r="E269" s="5">
        <v>77.3</v>
      </c>
      <c r="F269" s="5">
        <v>15.77</v>
      </c>
      <c r="G269" s="5">
        <v>1.07</v>
      </c>
      <c r="H269" s="5">
        <v>-1.536</v>
      </c>
      <c r="I269" s="5">
        <v>4.024</v>
      </c>
      <c r="J269" s="5">
        <v>6.256</v>
      </c>
      <c r="K269" s="5">
        <v>7.36</v>
      </c>
      <c r="L269" s="5">
        <v>11.4</v>
      </c>
      <c r="M269" s="5">
        <v>8.52</v>
      </c>
      <c r="N269" s="5">
        <v>242.8</v>
      </c>
      <c r="O269" s="5">
        <v>33.228</v>
      </c>
      <c r="P269" s="5">
        <v>2.008</v>
      </c>
      <c r="Q269" s="5">
        <v>38.5</v>
      </c>
      <c r="R269" s="5">
        <v>8.43</v>
      </c>
      <c r="S269" s="5">
        <f t="shared" si="24"/>
        <v>0</v>
      </c>
      <c r="T269" s="5"/>
    </row>
    <row r="270" spans="1:20" ht="12">
      <c r="A270" s="1">
        <v>4</v>
      </c>
      <c r="B270" s="1">
        <v>7</v>
      </c>
      <c r="C270" s="1">
        <v>2010</v>
      </c>
      <c r="D270" s="5">
        <v>0</v>
      </c>
      <c r="E270" s="5">
        <v>74.8</v>
      </c>
      <c r="F270" s="5">
        <v>15.49</v>
      </c>
      <c r="G270" s="5">
        <v>1.033</v>
      </c>
      <c r="H270" s="5">
        <v>-1.985</v>
      </c>
      <c r="I270" s="5">
        <v>3.805</v>
      </c>
      <c r="J270" s="5">
        <v>6.097</v>
      </c>
      <c r="K270" s="5">
        <v>7.14</v>
      </c>
      <c r="L270" s="5">
        <v>11.29</v>
      </c>
      <c r="M270" s="5">
        <v>8.74</v>
      </c>
      <c r="N270" s="5">
        <v>187.3</v>
      </c>
      <c r="O270" s="5">
        <v>23.879</v>
      </c>
      <c r="P270" s="5">
        <v>1.656</v>
      </c>
      <c r="Q270" s="5">
        <v>37.9</v>
      </c>
      <c r="R270" s="5">
        <v>8.78</v>
      </c>
      <c r="S270" s="5">
        <f t="shared" si="24"/>
        <v>0</v>
      </c>
      <c r="T270" s="5"/>
    </row>
    <row r="271" spans="1:20" ht="12">
      <c r="A271" s="1">
        <v>5</v>
      </c>
      <c r="B271" s="1">
        <v>7</v>
      </c>
      <c r="C271" s="1">
        <v>2010</v>
      </c>
      <c r="D271" s="5">
        <v>0</v>
      </c>
      <c r="E271" s="5">
        <v>87.5</v>
      </c>
      <c r="F271" s="5">
        <v>12.16</v>
      </c>
      <c r="G271" s="5">
        <v>1.929</v>
      </c>
      <c r="H271" s="5">
        <v>-2.181</v>
      </c>
      <c r="I271" s="5">
        <v>4.443</v>
      </c>
      <c r="J271" s="5">
        <v>6.028</v>
      </c>
      <c r="K271" s="5">
        <v>6.827</v>
      </c>
      <c r="L271" s="5">
        <v>11.16</v>
      </c>
      <c r="M271" s="5">
        <v>5.084</v>
      </c>
      <c r="N271" s="5">
        <v>196.9</v>
      </c>
      <c r="O271" s="5">
        <v>36.72</v>
      </c>
      <c r="P271" s="5">
        <v>1.104</v>
      </c>
      <c r="Q271" s="5">
        <v>37.6</v>
      </c>
      <c r="R271" s="5">
        <v>0.718</v>
      </c>
      <c r="S271" s="5">
        <f t="shared" si="24"/>
        <v>0</v>
      </c>
      <c r="T271" s="5"/>
    </row>
    <row r="272" spans="1:20" ht="12">
      <c r="A272" s="1">
        <v>6</v>
      </c>
      <c r="B272" s="1">
        <v>7</v>
      </c>
      <c r="C272" s="1">
        <v>2010</v>
      </c>
      <c r="D272" s="5">
        <v>0</v>
      </c>
      <c r="E272" s="5">
        <v>77</v>
      </c>
      <c r="F272" s="5">
        <v>10.96</v>
      </c>
      <c r="G272" s="5">
        <v>3.312</v>
      </c>
      <c r="H272" s="5">
        <v>1.876</v>
      </c>
      <c r="I272" s="5">
        <v>6.014</v>
      </c>
      <c r="J272" s="5">
        <v>7.11</v>
      </c>
      <c r="K272" s="5">
        <v>7.43</v>
      </c>
      <c r="L272" s="5">
        <v>11.04</v>
      </c>
      <c r="M272" s="5">
        <v>4.752</v>
      </c>
      <c r="N272" s="5">
        <v>198.2</v>
      </c>
      <c r="O272" s="5">
        <v>37.8</v>
      </c>
      <c r="P272" s="5">
        <v>1.061</v>
      </c>
      <c r="Q272" s="5">
        <v>37.1</v>
      </c>
      <c r="R272" s="5">
        <v>1.921</v>
      </c>
      <c r="S272" s="5">
        <f t="shared" si="24"/>
        <v>0</v>
      </c>
      <c r="T272" s="5"/>
    </row>
    <row r="273" spans="1:20" ht="12">
      <c r="A273" s="1">
        <v>7</v>
      </c>
      <c r="B273" s="1">
        <v>7</v>
      </c>
      <c r="C273" s="1">
        <v>2010</v>
      </c>
      <c r="D273" s="5">
        <v>0</v>
      </c>
      <c r="E273" s="5">
        <v>89.2</v>
      </c>
      <c r="F273" s="5">
        <v>12.06</v>
      </c>
      <c r="G273" s="5">
        <v>4.187</v>
      </c>
      <c r="H273" s="5">
        <v>2.855</v>
      </c>
      <c r="I273" s="5">
        <v>6.259</v>
      </c>
      <c r="J273" s="5">
        <v>7.21</v>
      </c>
      <c r="K273" s="5">
        <v>7.53</v>
      </c>
      <c r="L273" s="5">
        <v>10.94</v>
      </c>
      <c r="M273" s="5">
        <v>5.702</v>
      </c>
      <c r="N273" s="5">
        <v>128.4</v>
      </c>
      <c r="O273" s="5">
        <v>16.2</v>
      </c>
      <c r="P273" s="5">
        <v>1.053</v>
      </c>
      <c r="Q273" s="5">
        <v>37.2</v>
      </c>
      <c r="R273" s="5">
        <v>0.551</v>
      </c>
      <c r="S273" s="5">
        <f t="shared" si="24"/>
        <v>0</v>
      </c>
      <c r="T273" s="5"/>
    </row>
    <row r="274" spans="1:20" ht="12">
      <c r="A274" s="1">
        <v>8</v>
      </c>
      <c r="B274" s="1">
        <v>7</v>
      </c>
      <c r="C274" s="1">
        <v>2010</v>
      </c>
      <c r="D274" s="5">
        <v>0</v>
      </c>
      <c r="E274" s="5">
        <v>87</v>
      </c>
      <c r="F274" s="5">
        <v>14.1</v>
      </c>
      <c r="G274" s="5">
        <v>1.394</v>
      </c>
      <c r="H274" s="5">
        <v>-0.745</v>
      </c>
      <c r="I274" s="5">
        <v>4.865</v>
      </c>
      <c r="J274" s="5">
        <v>6.781</v>
      </c>
      <c r="K274" s="5">
        <v>7.49</v>
      </c>
      <c r="L274" s="5">
        <v>10.86</v>
      </c>
      <c r="M274" s="5">
        <v>7.9</v>
      </c>
      <c r="N274" s="5">
        <v>135.7</v>
      </c>
      <c r="O274" s="5">
        <v>18.72</v>
      </c>
      <c r="P274" s="5">
        <v>1.234</v>
      </c>
      <c r="Q274" s="5">
        <v>36.7</v>
      </c>
      <c r="R274" s="5">
        <v>7.55</v>
      </c>
      <c r="S274" s="5">
        <f t="shared" si="24"/>
        <v>0</v>
      </c>
      <c r="T274" s="5"/>
    </row>
    <row r="275" spans="1:20" ht="12">
      <c r="A275" s="1">
        <v>9</v>
      </c>
      <c r="B275" s="1">
        <v>7</v>
      </c>
      <c r="C275" s="1">
        <v>2010</v>
      </c>
      <c r="D275" s="5">
        <v>0</v>
      </c>
      <c r="E275" s="5">
        <v>82</v>
      </c>
      <c r="F275" s="5">
        <v>12.58</v>
      </c>
      <c r="G275" s="5">
        <v>-1.263</v>
      </c>
      <c r="H275" s="5">
        <v>-5.043</v>
      </c>
      <c r="I275" s="5">
        <v>2.91</v>
      </c>
      <c r="J275" s="5">
        <v>5.546</v>
      </c>
      <c r="K275" s="5">
        <v>6.671</v>
      </c>
      <c r="L275" s="5">
        <v>10.81</v>
      </c>
      <c r="M275" s="5">
        <v>9.01</v>
      </c>
      <c r="N275" s="5">
        <v>162.6</v>
      </c>
      <c r="O275" s="5">
        <v>29.52</v>
      </c>
      <c r="P275" s="5">
        <v>1.512</v>
      </c>
      <c r="Q275" s="5">
        <v>36.4</v>
      </c>
      <c r="R275" s="5">
        <v>8.5</v>
      </c>
      <c r="S275" s="5">
        <f t="shared" si="24"/>
        <v>0</v>
      </c>
      <c r="T275" s="5"/>
    </row>
    <row r="276" spans="1:20" ht="12">
      <c r="A276" s="1">
        <v>10</v>
      </c>
      <c r="B276" s="1">
        <v>7</v>
      </c>
      <c r="C276" s="1">
        <v>2010</v>
      </c>
      <c r="D276" s="5">
        <v>0</v>
      </c>
      <c r="E276" s="5">
        <v>82.4</v>
      </c>
      <c r="F276" s="5">
        <v>11</v>
      </c>
      <c r="G276" s="5">
        <v>-2.599</v>
      </c>
      <c r="H276" s="5">
        <v>-6.021</v>
      </c>
      <c r="I276" s="5">
        <v>2.035</v>
      </c>
      <c r="J276" s="5">
        <v>4.712</v>
      </c>
      <c r="K276" s="5">
        <v>5.925</v>
      </c>
      <c r="L276" s="5">
        <v>10.73</v>
      </c>
      <c r="M276" s="5">
        <v>9.03</v>
      </c>
      <c r="N276" s="5">
        <v>196.1</v>
      </c>
      <c r="O276" s="5">
        <v>19.321</v>
      </c>
      <c r="P276" s="5">
        <v>1.332</v>
      </c>
      <c r="Q276" s="5">
        <v>36.1</v>
      </c>
      <c r="R276" s="5">
        <v>8.83</v>
      </c>
      <c r="S276" s="5">
        <f t="shared" si="24"/>
        <v>0</v>
      </c>
      <c r="T276" s="5"/>
    </row>
    <row r="277" spans="1:20" ht="12">
      <c r="A277" s="1">
        <v>11</v>
      </c>
      <c r="B277" s="1">
        <v>7</v>
      </c>
      <c r="C277" s="1">
        <v>2010</v>
      </c>
      <c r="D277" s="5">
        <v>0</v>
      </c>
      <c r="E277" s="5">
        <v>82.4</v>
      </c>
      <c r="F277" s="5">
        <v>10.76</v>
      </c>
      <c r="G277" s="5">
        <v>-1.842</v>
      </c>
      <c r="H277" s="5">
        <v>-4.607</v>
      </c>
      <c r="I277" s="5">
        <v>1.789</v>
      </c>
      <c r="J277" s="5">
        <v>4.149</v>
      </c>
      <c r="K277" s="5">
        <v>5.301</v>
      </c>
      <c r="L277" s="5">
        <v>10.62</v>
      </c>
      <c r="M277" s="5">
        <v>9.05</v>
      </c>
      <c r="N277" s="5">
        <v>201.4</v>
      </c>
      <c r="O277" s="5">
        <v>21.121</v>
      </c>
      <c r="P277" s="5">
        <v>1.074</v>
      </c>
      <c r="Q277" s="5">
        <v>36.2</v>
      </c>
      <c r="R277" s="5">
        <v>7.97</v>
      </c>
      <c r="S277" s="5">
        <f t="shared" si="24"/>
        <v>0</v>
      </c>
      <c r="T277" s="5"/>
    </row>
    <row r="278" spans="1:20" ht="12">
      <c r="A278" s="1">
        <v>12</v>
      </c>
      <c r="B278" s="1">
        <v>7</v>
      </c>
      <c r="C278" s="1">
        <v>2010</v>
      </c>
      <c r="D278" s="5">
        <v>0</v>
      </c>
      <c r="E278" s="5">
        <v>87.5</v>
      </c>
      <c r="F278" s="5">
        <v>11.45</v>
      </c>
      <c r="G278" s="5">
        <v>-0.922</v>
      </c>
      <c r="H278" s="5">
        <v>-4.084</v>
      </c>
      <c r="I278" s="5">
        <v>1.969</v>
      </c>
      <c r="J278" s="5">
        <v>4.097</v>
      </c>
      <c r="K278" s="5">
        <v>5.096</v>
      </c>
      <c r="L278" s="5">
        <v>10.46</v>
      </c>
      <c r="M278" s="5">
        <v>9.26</v>
      </c>
      <c r="N278" s="5">
        <v>176.8</v>
      </c>
      <c r="O278" s="5">
        <v>22.201</v>
      </c>
      <c r="P278" s="5">
        <v>1.09</v>
      </c>
      <c r="Q278" s="5">
        <v>36</v>
      </c>
      <c r="R278" s="5">
        <v>8.62</v>
      </c>
      <c r="S278" s="5">
        <f t="shared" si="24"/>
        <v>0</v>
      </c>
      <c r="T278" s="5"/>
    </row>
    <row r="279" spans="1:20" ht="12">
      <c r="A279" s="1">
        <v>13</v>
      </c>
      <c r="B279" s="1">
        <v>7</v>
      </c>
      <c r="C279" s="1">
        <v>2010</v>
      </c>
      <c r="D279" s="5">
        <v>0.2</v>
      </c>
      <c r="E279" s="5">
        <v>83.8</v>
      </c>
      <c r="F279" s="5">
        <v>13.51</v>
      </c>
      <c r="G279" s="5">
        <v>-3.015</v>
      </c>
      <c r="H279" s="5">
        <v>-5.856</v>
      </c>
      <c r="I279" s="5">
        <v>1.579</v>
      </c>
      <c r="J279" s="5">
        <v>3.891</v>
      </c>
      <c r="K279" s="5">
        <v>4.932</v>
      </c>
      <c r="L279" s="5">
        <v>10.29</v>
      </c>
      <c r="M279" s="5">
        <v>9.15</v>
      </c>
      <c r="N279" s="5">
        <v>171.7</v>
      </c>
      <c r="O279" s="5">
        <v>16.319</v>
      </c>
      <c r="P279" s="5">
        <v>1.311</v>
      </c>
      <c r="Q279" s="5">
        <v>36</v>
      </c>
      <c r="R279" s="5">
        <v>8.97</v>
      </c>
      <c r="S279" s="5">
        <f t="shared" si="24"/>
        <v>0</v>
      </c>
      <c r="T279" s="5"/>
    </row>
    <row r="280" spans="1:20" ht="12">
      <c r="A280" s="1">
        <v>14</v>
      </c>
      <c r="B280" s="1">
        <v>7</v>
      </c>
      <c r="C280" s="1">
        <v>2010</v>
      </c>
      <c r="D280" s="5">
        <v>0</v>
      </c>
      <c r="E280" s="5">
        <v>82.7</v>
      </c>
      <c r="F280" s="5">
        <v>12.79</v>
      </c>
      <c r="G280" s="5">
        <v>-1.168</v>
      </c>
      <c r="H280" s="5">
        <v>-4.131</v>
      </c>
      <c r="I280" s="5">
        <v>2.412</v>
      </c>
      <c r="J280" s="5">
        <v>4.05</v>
      </c>
      <c r="K280" s="5">
        <v>4.853</v>
      </c>
      <c r="L280" s="5">
        <v>10.13</v>
      </c>
      <c r="M280" s="5">
        <v>7.91</v>
      </c>
      <c r="N280" s="5">
        <v>182.4</v>
      </c>
      <c r="O280" s="5">
        <v>31.068</v>
      </c>
      <c r="P280" s="5">
        <v>1.191</v>
      </c>
      <c r="Q280" s="5">
        <v>36</v>
      </c>
      <c r="R280" s="5">
        <v>6.346</v>
      </c>
      <c r="S280" s="5">
        <f t="shared" si="24"/>
        <v>0</v>
      </c>
      <c r="T280" s="5"/>
    </row>
    <row r="281" spans="1:20" ht="12">
      <c r="A281" s="1">
        <v>15</v>
      </c>
      <c r="B281" s="1">
        <v>7</v>
      </c>
      <c r="C281" s="1">
        <v>2010</v>
      </c>
      <c r="D281" s="5">
        <v>0</v>
      </c>
      <c r="E281" s="5">
        <v>78.5</v>
      </c>
      <c r="F281" s="5">
        <v>13.83</v>
      </c>
      <c r="G281" s="5">
        <v>0.721</v>
      </c>
      <c r="H281" s="14">
        <v>-0.997</v>
      </c>
      <c r="I281" s="5">
        <v>5.438</v>
      </c>
      <c r="J281" s="5">
        <v>5.87</v>
      </c>
      <c r="K281" s="5">
        <v>6</v>
      </c>
      <c r="L281" s="5">
        <v>9.98</v>
      </c>
      <c r="M281" s="5">
        <v>8.44</v>
      </c>
      <c r="N281" s="5">
        <v>206.7</v>
      </c>
      <c r="O281" s="5">
        <v>25.308</v>
      </c>
      <c r="P281" s="5">
        <v>1.331</v>
      </c>
      <c r="Q281" s="5">
        <v>36.2</v>
      </c>
      <c r="R281" s="5">
        <v>6.463</v>
      </c>
      <c r="S281" s="5">
        <f t="shared" si="24"/>
        <v>0</v>
      </c>
      <c r="T281" s="5"/>
    </row>
    <row r="282" spans="1:20" ht="12">
      <c r="A282" s="1">
        <v>16</v>
      </c>
      <c r="B282" s="1">
        <v>7</v>
      </c>
      <c r="C282" s="1">
        <v>2010</v>
      </c>
      <c r="D282" s="5">
        <v>4.2</v>
      </c>
      <c r="E282" s="5">
        <v>88.7</v>
      </c>
      <c r="F282" s="5">
        <v>12.74</v>
      </c>
      <c r="G282" s="5">
        <v>2.95</v>
      </c>
      <c r="H282" s="5">
        <v>0.852</v>
      </c>
      <c r="I282" s="5">
        <v>5.017</v>
      </c>
      <c r="J282" s="5">
        <v>6.225</v>
      </c>
      <c r="K282" s="5">
        <v>6.625</v>
      </c>
      <c r="L282" s="5">
        <v>9.89</v>
      </c>
      <c r="M282" s="5">
        <v>4.609</v>
      </c>
      <c r="N282" s="5">
        <v>214.1</v>
      </c>
      <c r="O282" s="5">
        <v>40.32</v>
      </c>
      <c r="P282" s="5">
        <v>1.019</v>
      </c>
      <c r="Q282" s="5">
        <v>35.6</v>
      </c>
      <c r="R282" s="5">
        <v>0.802</v>
      </c>
      <c r="S282" s="5">
        <f t="shared" si="24"/>
        <v>0</v>
      </c>
      <c r="T282" s="5"/>
    </row>
    <row r="283" spans="1:20" ht="12">
      <c r="A283" s="1">
        <v>17</v>
      </c>
      <c r="B283" s="1">
        <v>7</v>
      </c>
      <c r="C283" s="1">
        <v>2010</v>
      </c>
      <c r="D283" s="5">
        <v>4.4</v>
      </c>
      <c r="E283" s="5">
        <v>97.9</v>
      </c>
      <c r="F283" s="5">
        <v>11.24</v>
      </c>
      <c r="G283" s="5">
        <v>4.616</v>
      </c>
      <c r="H283" s="5">
        <v>3.991</v>
      </c>
      <c r="I283" s="5">
        <v>8.66</v>
      </c>
      <c r="J283" s="5">
        <v>8.12</v>
      </c>
      <c r="K283" s="5">
        <v>7.65</v>
      </c>
      <c r="L283" s="5">
        <v>9.88</v>
      </c>
      <c r="M283" s="5">
        <v>1.809</v>
      </c>
      <c r="N283" s="5">
        <v>213.7</v>
      </c>
      <c r="O283" s="5">
        <v>43.092</v>
      </c>
      <c r="P283" s="5">
        <v>0.615</v>
      </c>
      <c r="Q283" s="5">
        <v>35.5</v>
      </c>
      <c r="R283" s="5">
        <v>0</v>
      </c>
      <c r="S283" s="5">
        <f t="shared" si="24"/>
        <v>0</v>
      </c>
      <c r="T283" s="5"/>
    </row>
    <row r="284" spans="1:20" ht="12">
      <c r="A284" s="1">
        <v>18</v>
      </c>
      <c r="B284" s="1">
        <v>7</v>
      </c>
      <c r="C284" s="1">
        <v>2010</v>
      </c>
      <c r="D284" s="5">
        <v>0</v>
      </c>
      <c r="E284" s="5">
        <v>91.1</v>
      </c>
      <c r="F284" s="5">
        <v>12.6</v>
      </c>
      <c r="G284" s="5">
        <v>1.938</v>
      </c>
      <c r="H284" s="5">
        <v>-1.091</v>
      </c>
      <c r="I284" s="5">
        <v>5.802</v>
      </c>
      <c r="J284" s="5">
        <v>7.25</v>
      </c>
      <c r="K284" s="5">
        <v>7.68</v>
      </c>
      <c r="L284" s="5">
        <v>9.9</v>
      </c>
      <c r="M284" s="5">
        <v>7.13</v>
      </c>
      <c r="N284" s="5">
        <v>151.3</v>
      </c>
      <c r="O284" s="5">
        <v>18.36</v>
      </c>
      <c r="P284" s="5">
        <v>0.84</v>
      </c>
      <c r="Q284" s="5">
        <v>37.9</v>
      </c>
      <c r="R284" s="5">
        <v>4.242</v>
      </c>
      <c r="S284" s="5">
        <f t="shared" si="24"/>
        <v>0</v>
      </c>
      <c r="T284" s="5"/>
    </row>
    <row r="285" spans="1:20" ht="12">
      <c r="A285" s="1">
        <v>19</v>
      </c>
      <c r="B285" s="1">
        <v>7</v>
      </c>
      <c r="C285" s="1">
        <v>2010</v>
      </c>
      <c r="D285" s="5">
        <v>0</v>
      </c>
      <c r="E285" s="5">
        <v>63.46</v>
      </c>
      <c r="F285" s="5">
        <v>15.93</v>
      </c>
      <c r="G285" s="5">
        <v>2.938</v>
      </c>
      <c r="H285" s="5">
        <v>-1.495</v>
      </c>
      <c r="I285" s="5">
        <v>5.035</v>
      </c>
      <c r="J285" s="5">
        <v>6.846</v>
      </c>
      <c r="K285" s="5">
        <v>7.45</v>
      </c>
      <c r="L285" s="5">
        <v>9.98</v>
      </c>
      <c r="M285" s="5">
        <v>9.67</v>
      </c>
      <c r="N285" s="5">
        <v>322</v>
      </c>
      <c r="O285" s="5">
        <v>36.252</v>
      </c>
      <c r="P285" s="5">
        <v>2.195</v>
      </c>
      <c r="Q285" s="5">
        <v>37.6</v>
      </c>
      <c r="R285" s="5">
        <v>8.98</v>
      </c>
      <c r="S285" s="5">
        <f t="shared" si="24"/>
        <v>0</v>
      </c>
      <c r="T285" s="5"/>
    </row>
    <row r="286" spans="1:20" ht="12">
      <c r="A286" s="1">
        <v>20</v>
      </c>
      <c r="B286" s="1">
        <v>7</v>
      </c>
      <c r="C286" s="1">
        <v>2010</v>
      </c>
      <c r="D286" s="5">
        <v>2.2</v>
      </c>
      <c r="E286" s="5">
        <v>93.7</v>
      </c>
      <c r="F286" s="5">
        <v>16.84</v>
      </c>
      <c r="G286" s="5">
        <v>5.745</v>
      </c>
      <c r="H286" s="5">
        <v>1.957</v>
      </c>
      <c r="I286" s="5">
        <v>6.53</v>
      </c>
      <c r="J286" s="5">
        <v>7.19</v>
      </c>
      <c r="K286" s="5">
        <v>7.46</v>
      </c>
      <c r="L286" s="5">
        <v>10.03</v>
      </c>
      <c r="M286" s="5">
        <v>9.18</v>
      </c>
      <c r="N286" s="5">
        <v>259.5</v>
      </c>
      <c r="O286" s="5">
        <v>39.24</v>
      </c>
      <c r="P286" s="5">
        <v>2.413</v>
      </c>
      <c r="Q286" s="5">
        <v>37.7</v>
      </c>
      <c r="R286" s="5">
        <v>7.65</v>
      </c>
      <c r="S286" s="5">
        <f t="shared" si="24"/>
        <v>1.2925000000000004</v>
      </c>
      <c r="T286" s="5"/>
    </row>
    <row r="287" spans="1:20" ht="12">
      <c r="A287" s="1">
        <v>21</v>
      </c>
      <c r="B287" s="1">
        <v>7</v>
      </c>
      <c r="C287" s="1">
        <v>2010</v>
      </c>
      <c r="D287" s="5">
        <v>18.4</v>
      </c>
      <c r="E287" s="5">
        <v>97.1</v>
      </c>
      <c r="F287" s="5">
        <v>10.43</v>
      </c>
      <c r="G287" s="5">
        <v>8.47</v>
      </c>
      <c r="H287" s="5">
        <v>7.87</v>
      </c>
      <c r="I287" s="5">
        <v>8.6</v>
      </c>
      <c r="J287" s="5">
        <v>8.69</v>
      </c>
      <c r="K287" s="5">
        <v>8.41</v>
      </c>
      <c r="L287" s="5">
        <v>10.05</v>
      </c>
      <c r="M287" s="5">
        <v>2.153</v>
      </c>
      <c r="N287" s="5">
        <v>139</v>
      </c>
      <c r="O287" s="5">
        <v>24.721</v>
      </c>
      <c r="P287" s="5">
        <v>0.399</v>
      </c>
      <c r="Q287" s="5">
        <v>43.6</v>
      </c>
      <c r="R287" s="5">
        <v>0</v>
      </c>
      <c r="S287" s="5">
        <f t="shared" si="24"/>
        <v>0</v>
      </c>
      <c r="T287" s="5"/>
    </row>
    <row r="288" spans="1:20" ht="12">
      <c r="A288" s="1">
        <v>22</v>
      </c>
      <c r="B288" s="1">
        <v>7</v>
      </c>
      <c r="C288" s="1">
        <v>2010</v>
      </c>
      <c r="D288" s="5">
        <v>14.6</v>
      </c>
      <c r="E288" s="5">
        <v>91.8</v>
      </c>
      <c r="F288" s="5">
        <v>12.4</v>
      </c>
      <c r="G288" s="5">
        <v>8.43</v>
      </c>
      <c r="H288" s="5">
        <v>8.02</v>
      </c>
      <c r="I288" s="5">
        <v>8.92</v>
      </c>
      <c r="J288" s="5">
        <v>9.07</v>
      </c>
      <c r="K288" s="5">
        <v>8.85</v>
      </c>
      <c r="L288" s="5">
        <v>10.09</v>
      </c>
      <c r="M288" s="5">
        <v>3.631</v>
      </c>
      <c r="N288" s="5">
        <v>113.7</v>
      </c>
      <c r="O288" s="5">
        <v>33.372</v>
      </c>
      <c r="P288" s="5">
        <v>0.402</v>
      </c>
      <c r="Q288" s="5">
        <v>45.7</v>
      </c>
      <c r="R288" s="5">
        <v>0</v>
      </c>
      <c r="S288" s="5">
        <f t="shared" si="24"/>
        <v>0.41499999999999915</v>
      </c>
      <c r="T288" s="5"/>
    </row>
    <row r="289" spans="1:20" ht="12">
      <c r="A289" s="1">
        <v>23</v>
      </c>
      <c r="B289" s="1">
        <v>7</v>
      </c>
      <c r="C289" s="1">
        <v>2010</v>
      </c>
      <c r="D289" s="5">
        <v>9</v>
      </c>
      <c r="E289" s="5">
        <v>92.9</v>
      </c>
      <c r="F289" s="5">
        <v>11.29</v>
      </c>
      <c r="G289" s="5">
        <v>8.83</v>
      </c>
      <c r="H289" s="5">
        <v>7.56</v>
      </c>
      <c r="I289" s="5">
        <v>9.48</v>
      </c>
      <c r="J289" s="5">
        <v>9.69</v>
      </c>
      <c r="K289" s="5">
        <v>9.4</v>
      </c>
      <c r="L289" s="5">
        <v>10.18</v>
      </c>
      <c r="M289" s="5">
        <v>1.895</v>
      </c>
      <c r="N289" s="5">
        <v>297.6</v>
      </c>
      <c r="O289" s="5">
        <v>58.572</v>
      </c>
      <c r="P289" s="5">
        <v>0.517</v>
      </c>
      <c r="Q289" s="5">
        <v>41.7</v>
      </c>
      <c r="R289" s="5">
        <v>0</v>
      </c>
      <c r="S289" s="5">
        <f t="shared" si="24"/>
        <v>0.05999999999999872</v>
      </c>
      <c r="T289" s="5"/>
    </row>
    <row r="290" spans="1:20" ht="12">
      <c r="A290" s="1">
        <v>24</v>
      </c>
      <c r="B290" s="1">
        <v>7</v>
      </c>
      <c r="C290" s="1">
        <v>2010</v>
      </c>
      <c r="D290" s="5">
        <v>0.2</v>
      </c>
      <c r="E290" s="5">
        <v>87.9</v>
      </c>
      <c r="F290" s="5">
        <v>9.79</v>
      </c>
      <c r="G290" s="5">
        <v>5.882</v>
      </c>
      <c r="H290" s="5">
        <v>2.429</v>
      </c>
      <c r="I290" s="5">
        <v>8.2</v>
      </c>
      <c r="J290" s="5">
        <v>8.99</v>
      </c>
      <c r="K290" s="5">
        <v>9.1</v>
      </c>
      <c r="L290" s="5">
        <v>10.28</v>
      </c>
      <c r="M290" s="5">
        <v>4.436</v>
      </c>
      <c r="N290" s="5">
        <v>98</v>
      </c>
      <c r="O290" s="5">
        <v>18.119</v>
      </c>
      <c r="P290" s="5">
        <v>0.713</v>
      </c>
      <c r="Q290" s="5">
        <v>40.8</v>
      </c>
      <c r="R290" s="5">
        <v>0.134</v>
      </c>
      <c r="S290" s="5">
        <f t="shared" si="24"/>
        <v>0</v>
      </c>
      <c r="T290" s="5"/>
    </row>
    <row r="291" spans="1:20" ht="12">
      <c r="A291" s="1">
        <v>25</v>
      </c>
      <c r="B291" s="1">
        <v>7</v>
      </c>
      <c r="C291" s="1">
        <v>2010</v>
      </c>
      <c r="D291" s="5">
        <v>0</v>
      </c>
      <c r="E291" s="5">
        <v>91.9</v>
      </c>
      <c r="F291" s="5">
        <v>11.24</v>
      </c>
      <c r="G291" s="5">
        <v>4.055</v>
      </c>
      <c r="H291" s="5">
        <v>0.326</v>
      </c>
      <c r="I291" s="5">
        <v>7.84</v>
      </c>
      <c r="J291" s="5">
        <v>8.88</v>
      </c>
      <c r="K291" s="5">
        <v>9.03</v>
      </c>
      <c r="L291" s="5">
        <v>10.37</v>
      </c>
      <c r="M291" s="5">
        <v>7.66</v>
      </c>
      <c r="N291" s="5">
        <v>130.3</v>
      </c>
      <c r="O291" s="5">
        <v>20.52</v>
      </c>
      <c r="P291" s="5">
        <v>0.91</v>
      </c>
      <c r="Q291" s="5">
        <v>39.7</v>
      </c>
      <c r="R291" s="5">
        <v>4.292</v>
      </c>
      <c r="S291" s="5">
        <f t="shared" si="24"/>
        <v>0</v>
      </c>
      <c r="T291" s="5"/>
    </row>
    <row r="292" spans="1:20" ht="12">
      <c r="A292" s="1">
        <v>26</v>
      </c>
      <c r="B292" s="1">
        <v>7</v>
      </c>
      <c r="C292" s="1">
        <v>2010</v>
      </c>
      <c r="D292" s="5">
        <v>0</v>
      </c>
      <c r="E292" s="5">
        <v>61.29</v>
      </c>
      <c r="F292" s="5">
        <v>15.11</v>
      </c>
      <c r="G292" s="5">
        <v>2.645</v>
      </c>
      <c r="H292" s="5">
        <v>-0.77</v>
      </c>
      <c r="I292" s="5">
        <v>6.875</v>
      </c>
      <c r="J292" s="5">
        <v>8.37</v>
      </c>
      <c r="K292" s="5">
        <v>8.83</v>
      </c>
      <c r="L292" s="5">
        <v>10.43</v>
      </c>
      <c r="M292" s="5">
        <v>9.59</v>
      </c>
      <c r="N292" s="5">
        <v>373.8</v>
      </c>
      <c r="O292" s="5">
        <v>47.16</v>
      </c>
      <c r="P292" s="5">
        <v>1.846</v>
      </c>
      <c r="Q292" s="5">
        <v>39.2</v>
      </c>
      <c r="R292" s="5">
        <v>8.12</v>
      </c>
      <c r="S292" s="5">
        <f t="shared" si="24"/>
        <v>0</v>
      </c>
      <c r="T292" s="5"/>
    </row>
    <row r="293" spans="1:20" ht="12">
      <c r="A293" s="1">
        <v>27</v>
      </c>
      <c r="B293" s="1">
        <v>7</v>
      </c>
      <c r="C293" s="1">
        <v>2010</v>
      </c>
      <c r="D293" s="5">
        <v>3.6</v>
      </c>
      <c r="E293" s="5">
        <v>87</v>
      </c>
      <c r="F293" s="5">
        <v>14.46</v>
      </c>
      <c r="G293" s="5">
        <v>5.227</v>
      </c>
      <c r="H293" s="5">
        <v>4.12</v>
      </c>
      <c r="I293" s="5">
        <v>7.21</v>
      </c>
      <c r="J293" s="5">
        <v>8.05</v>
      </c>
      <c r="K293" s="5">
        <v>8.46</v>
      </c>
      <c r="L293" s="5">
        <v>10.48</v>
      </c>
      <c r="M293" s="5">
        <v>6.187</v>
      </c>
      <c r="N293" s="5">
        <v>219</v>
      </c>
      <c r="O293" s="5">
        <v>31.212</v>
      </c>
      <c r="P293" s="5">
        <v>1.588</v>
      </c>
      <c r="Q293" s="5">
        <v>39.6</v>
      </c>
      <c r="R293" s="5">
        <v>2.822</v>
      </c>
      <c r="S293" s="5">
        <f t="shared" si="24"/>
        <v>0</v>
      </c>
      <c r="T293" s="5"/>
    </row>
    <row r="294" spans="1:20" ht="12">
      <c r="A294" s="1">
        <v>28</v>
      </c>
      <c r="B294" s="1">
        <v>7</v>
      </c>
      <c r="C294" s="1">
        <v>2010</v>
      </c>
      <c r="D294" s="5">
        <v>0</v>
      </c>
      <c r="E294" s="5">
        <v>81</v>
      </c>
      <c r="F294" s="5">
        <v>13.62</v>
      </c>
      <c r="G294" s="5">
        <v>0.462</v>
      </c>
      <c r="H294" s="5">
        <v>-1.94</v>
      </c>
      <c r="I294" s="5">
        <v>5.306</v>
      </c>
      <c r="J294" s="5">
        <v>7.2</v>
      </c>
      <c r="K294" s="5">
        <v>8</v>
      </c>
      <c r="L294" s="5">
        <v>10.5</v>
      </c>
      <c r="M294" s="5">
        <v>10.72</v>
      </c>
      <c r="N294" s="5">
        <v>190.6</v>
      </c>
      <c r="O294" s="5">
        <v>20.52</v>
      </c>
      <c r="P294" s="5">
        <v>1.353</v>
      </c>
      <c r="Q294" s="5">
        <v>38.7</v>
      </c>
      <c r="R294" s="5">
        <v>9.17</v>
      </c>
      <c r="S294" s="5">
        <f t="shared" si="24"/>
        <v>0</v>
      </c>
      <c r="T294" s="5"/>
    </row>
    <row r="295" spans="1:19" ht="12">
      <c r="A295" s="1">
        <v>29</v>
      </c>
      <c r="B295" s="1">
        <v>7</v>
      </c>
      <c r="C295" s="1">
        <v>2010</v>
      </c>
      <c r="D295" s="5">
        <v>0</v>
      </c>
      <c r="E295" s="5">
        <v>90.8</v>
      </c>
      <c r="F295" s="5">
        <v>12.82</v>
      </c>
      <c r="G295" s="5">
        <v>2.375</v>
      </c>
      <c r="H295" s="5">
        <v>-1.66</v>
      </c>
      <c r="I295" s="5">
        <v>6.11</v>
      </c>
      <c r="J295" s="5">
        <v>7.34</v>
      </c>
      <c r="K295" s="5">
        <v>7.76</v>
      </c>
      <c r="L295" s="5">
        <v>10.48</v>
      </c>
      <c r="M295" s="5">
        <v>10.28</v>
      </c>
      <c r="N295" s="5">
        <v>176.6</v>
      </c>
      <c r="O295" s="5">
        <v>23.4</v>
      </c>
      <c r="P295" s="5">
        <v>1.37</v>
      </c>
      <c r="Q295" s="5">
        <v>38.6</v>
      </c>
      <c r="R295" s="5">
        <v>6.981</v>
      </c>
      <c r="S295" s="5">
        <f t="shared" si="24"/>
        <v>0</v>
      </c>
    </row>
    <row r="296" spans="1:20" ht="12">
      <c r="A296" s="1">
        <v>30</v>
      </c>
      <c r="B296" s="1">
        <v>7</v>
      </c>
      <c r="C296" s="1">
        <v>2010</v>
      </c>
      <c r="D296" s="5">
        <v>0</v>
      </c>
      <c r="E296" s="5">
        <v>81.7</v>
      </c>
      <c r="F296" s="5">
        <v>13.36</v>
      </c>
      <c r="G296" s="5">
        <v>1.263</v>
      </c>
      <c r="H296" s="5">
        <v>-2.451</v>
      </c>
      <c r="I296" s="5">
        <v>5.445</v>
      </c>
      <c r="J296" s="5">
        <v>7.2</v>
      </c>
      <c r="K296" s="5">
        <v>7.81</v>
      </c>
      <c r="L296" s="5">
        <v>10.45</v>
      </c>
      <c r="M296" s="5">
        <v>10.99</v>
      </c>
      <c r="N296" s="5">
        <v>182.5</v>
      </c>
      <c r="O296" s="5">
        <v>26.28</v>
      </c>
      <c r="P296" s="5">
        <v>1.232</v>
      </c>
      <c r="Q296" s="5">
        <v>38.2</v>
      </c>
      <c r="R296" s="5">
        <v>9.4</v>
      </c>
      <c r="S296" s="5">
        <f t="shared" si="24"/>
        <v>0</v>
      </c>
      <c r="T296" s="8"/>
    </row>
    <row r="297" spans="1:20" ht="12">
      <c r="A297" s="1">
        <v>31</v>
      </c>
      <c r="B297" s="1">
        <v>7</v>
      </c>
      <c r="C297" s="1">
        <v>2010</v>
      </c>
      <c r="D297" s="5">
        <v>0.8</v>
      </c>
      <c r="E297" s="5">
        <v>83.5</v>
      </c>
      <c r="F297" s="5">
        <v>13.28</v>
      </c>
      <c r="G297" s="5">
        <v>1.764</v>
      </c>
      <c r="H297" s="5">
        <v>-2.423</v>
      </c>
      <c r="I297" s="5">
        <v>5.001</v>
      </c>
      <c r="J297" s="5">
        <v>6.523</v>
      </c>
      <c r="K297" s="5">
        <v>7.28</v>
      </c>
      <c r="L297" s="5">
        <v>10.41</v>
      </c>
      <c r="M297" s="5">
        <v>4.33</v>
      </c>
      <c r="N297" s="5">
        <v>281.8</v>
      </c>
      <c r="O297" s="5">
        <v>38.052</v>
      </c>
      <c r="P297" s="5">
        <v>1.473</v>
      </c>
      <c r="Q297" s="5">
        <v>38.1</v>
      </c>
      <c r="R297" s="5">
        <v>1.119</v>
      </c>
      <c r="S297" s="5">
        <f t="shared" si="24"/>
        <v>0</v>
      </c>
      <c r="T297" s="8"/>
    </row>
    <row r="298" spans="1:19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1:19" ht="12">
      <c r="A299" s="7" t="s">
        <v>24</v>
      </c>
      <c r="B299" s="1"/>
      <c r="C299" s="1"/>
      <c r="D299" s="8"/>
      <c r="E299" s="8">
        <f aca="true" t="shared" si="25" ref="E299:S299">AVERAGE(E267:E297)</f>
        <v>84.79516129032258</v>
      </c>
      <c r="F299" s="8">
        <f t="shared" si="25"/>
        <v>13.016129032258064</v>
      </c>
      <c r="G299" s="8">
        <f t="shared" si="25"/>
        <v>2.319516129032258</v>
      </c>
      <c r="H299" s="8">
        <f t="shared" si="25"/>
        <v>-0.3899354838709677</v>
      </c>
      <c r="I299" s="8">
        <f t="shared" si="25"/>
        <v>5.407709677419356</v>
      </c>
      <c r="J299" s="8">
        <f t="shared" si="25"/>
        <v>6.848</v>
      </c>
      <c r="K299" s="8">
        <f t="shared" si="25"/>
        <v>7.4</v>
      </c>
      <c r="L299" s="8">
        <f t="shared" si="25"/>
        <v>10.515806451612905</v>
      </c>
      <c r="M299" s="8">
        <f t="shared" si="25"/>
        <v>7.226064516129034</v>
      </c>
      <c r="N299" s="8">
        <f t="shared" si="25"/>
        <v>196.92903225806455</v>
      </c>
      <c r="O299" s="8">
        <f t="shared" si="25"/>
        <v>28.73148387096774</v>
      </c>
      <c r="P299" s="8">
        <f t="shared" si="25"/>
        <v>1.238741935483871</v>
      </c>
      <c r="Q299" s="8">
        <f t="shared" si="25"/>
        <v>38.18064516129033</v>
      </c>
      <c r="R299" s="8">
        <f t="shared" si="25"/>
        <v>5.3142258064516135</v>
      </c>
      <c r="S299" s="8">
        <f t="shared" si="25"/>
        <v>0.05701612903225801</v>
      </c>
    </row>
    <row r="300" spans="1:19" ht="12">
      <c r="A300" s="7" t="s">
        <v>25</v>
      </c>
      <c r="B300" s="1"/>
      <c r="C300" s="1"/>
      <c r="D300" s="8">
        <f>SUM(D267:D297)</f>
        <v>57.6</v>
      </c>
      <c r="E300" s="8"/>
      <c r="F300" s="8"/>
      <c r="G300" s="1"/>
      <c r="H300" s="8"/>
      <c r="I300" s="8"/>
      <c r="J300" s="8"/>
      <c r="K300" s="8"/>
      <c r="L300" s="8"/>
      <c r="M300" s="8">
        <f>SUM(M267:M297)</f>
        <v>224.00800000000004</v>
      </c>
      <c r="N300" s="8">
        <f>SUM(N267:N297)</f>
        <v>6104.800000000001</v>
      </c>
      <c r="O300" s="8"/>
      <c r="P300" s="8">
        <f>SUM(P267:P297)</f>
        <v>38.400999999999996</v>
      </c>
      <c r="Q300" s="1"/>
      <c r="R300" s="8">
        <f>SUM(R267:R297)</f>
        <v>164.741</v>
      </c>
      <c r="S300" s="8">
        <f>SUM(S267:S297)</f>
        <v>1.7674999999999983</v>
      </c>
    </row>
    <row r="301" spans="1:19" ht="12">
      <c r="A301" s="1" t="s">
        <v>4</v>
      </c>
      <c r="B301" s="1"/>
      <c r="C301" s="1"/>
      <c r="D301" s="1"/>
      <c r="E301" s="1"/>
      <c r="F301" s="5">
        <f>MAX(F267:F297)</f>
        <v>16.84</v>
      </c>
      <c r="G301" s="5">
        <f>MAX(G267:G297)</f>
        <v>8.83</v>
      </c>
      <c r="H301" s="5">
        <f>MAX(H267:H297)</f>
        <v>8.02</v>
      </c>
      <c r="I301" s="9"/>
      <c r="J301" s="1"/>
      <c r="K301" s="1"/>
      <c r="L301" s="1"/>
      <c r="M301" s="1"/>
      <c r="N301" s="5">
        <f aca="true" t="shared" si="26" ref="N301:S301">MAX(N267:N297)</f>
        <v>373.8</v>
      </c>
      <c r="O301" s="5">
        <f t="shared" si="26"/>
        <v>58.572</v>
      </c>
      <c r="P301" s="5">
        <f t="shared" si="26"/>
        <v>2.413</v>
      </c>
      <c r="Q301" s="5">
        <f t="shared" si="26"/>
        <v>45.7</v>
      </c>
      <c r="R301" s="5">
        <f t="shared" si="26"/>
        <v>9.4</v>
      </c>
      <c r="S301" s="5">
        <f t="shared" si="26"/>
        <v>1.2925000000000004</v>
      </c>
    </row>
    <row r="302" spans="1:19" ht="12">
      <c r="A302" s="1" t="s">
        <v>5</v>
      </c>
      <c r="B302" s="1"/>
      <c r="C302" s="1"/>
      <c r="D302" s="1"/>
      <c r="E302" s="1"/>
      <c r="F302" s="5">
        <f>MIN(F267:F297)</f>
        <v>9.79</v>
      </c>
      <c r="G302" s="5">
        <f>MIN(G267:G297)</f>
        <v>-3.015</v>
      </c>
      <c r="H302" s="5">
        <f>MIN(H267:H297)</f>
        <v>-6.021</v>
      </c>
      <c r="I302" s="1"/>
      <c r="J302" s="1"/>
      <c r="K302" s="1"/>
      <c r="L302" s="1"/>
      <c r="M302" s="1"/>
      <c r="N302" s="5">
        <f aca="true" t="shared" si="27" ref="N302:S302">MIN(N267:N297)</f>
        <v>98</v>
      </c>
      <c r="O302" s="5">
        <f t="shared" si="27"/>
        <v>16.2</v>
      </c>
      <c r="P302" s="5">
        <f t="shared" si="27"/>
        <v>0.399</v>
      </c>
      <c r="Q302" s="5">
        <f t="shared" si="27"/>
        <v>35.5</v>
      </c>
      <c r="R302" s="5">
        <f t="shared" si="27"/>
        <v>0</v>
      </c>
      <c r="S302" s="5">
        <f t="shared" si="27"/>
        <v>0</v>
      </c>
    </row>
    <row r="303" spans="1:18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">
      <c r="A304" s="2" t="s">
        <v>16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">
      <c r="A305" s="4" t="s">
        <v>17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4:20" ht="12">
      <c r="D307" s="1"/>
      <c r="E307" s="1"/>
      <c r="F307" s="1"/>
      <c r="G307" s="1"/>
      <c r="H307" s="1" t="s">
        <v>6</v>
      </c>
      <c r="I307" s="1" t="s">
        <v>23</v>
      </c>
      <c r="J307" s="1"/>
      <c r="K307" s="1"/>
      <c r="L307" s="1"/>
      <c r="M307" s="1"/>
      <c r="N307" s="1"/>
      <c r="O307" s="1" t="s">
        <v>4</v>
      </c>
      <c r="P307" s="1"/>
      <c r="Q307" s="1" t="s">
        <v>14</v>
      </c>
      <c r="R307" s="1"/>
      <c r="S307" s="1" t="s">
        <v>26</v>
      </c>
      <c r="T307" s="5"/>
    </row>
    <row r="308" spans="4:20" ht="12">
      <c r="D308" s="2" t="s">
        <v>0</v>
      </c>
      <c r="E308" s="2" t="s">
        <v>3</v>
      </c>
      <c r="F308" s="2" t="s">
        <v>4</v>
      </c>
      <c r="G308" s="2" t="s">
        <v>5</v>
      </c>
      <c r="H308" s="2" t="s">
        <v>5</v>
      </c>
      <c r="I308" s="2" t="s">
        <v>7</v>
      </c>
      <c r="J308" s="2" t="s">
        <v>8</v>
      </c>
      <c r="K308" s="2" t="s">
        <v>9</v>
      </c>
      <c r="L308" s="2" t="s">
        <v>10</v>
      </c>
      <c r="M308" s="2" t="s">
        <v>30</v>
      </c>
      <c r="N308" s="2" t="s">
        <v>11</v>
      </c>
      <c r="O308" s="1" t="s">
        <v>31</v>
      </c>
      <c r="P308" s="2" t="s">
        <v>12</v>
      </c>
      <c r="Q308" s="1" t="s">
        <v>32</v>
      </c>
      <c r="R308" s="1" t="s">
        <v>28</v>
      </c>
      <c r="S308" s="1" t="s">
        <v>27</v>
      </c>
      <c r="T308" s="5"/>
    </row>
    <row r="309" spans="4:20" ht="12">
      <c r="D309" s="2" t="s">
        <v>1</v>
      </c>
      <c r="E309" s="2" t="s">
        <v>33</v>
      </c>
      <c r="F309" s="2" t="s">
        <v>1</v>
      </c>
      <c r="G309" s="2" t="s">
        <v>1</v>
      </c>
      <c r="H309" s="2" t="s">
        <v>1</v>
      </c>
      <c r="I309" s="2" t="s">
        <v>2</v>
      </c>
      <c r="J309" s="2" t="s">
        <v>2</v>
      </c>
      <c r="K309" s="2" t="s">
        <v>2</v>
      </c>
      <c r="L309" s="2" t="s">
        <v>2</v>
      </c>
      <c r="M309" s="2" t="s">
        <v>1</v>
      </c>
      <c r="N309" s="2" t="s">
        <v>1</v>
      </c>
      <c r="O309" s="1" t="s">
        <v>34</v>
      </c>
      <c r="P309" s="2" t="s">
        <v>13</v>
      </c>
      <c r="Q309" s="1" t="s">
        <v>15</v>
      </c>
      <c r="R309" s="2" t="s">
        <v>1</v>
      </c>
      <c r="S309" s="1" t="s">
        <v>35</v>
      </c>
      <c r="T309" s="5"/>
    </row>
    <row r="310" spans="4:20" ht="12">
      <c r="D310" s="2" t="s">
        <v>18</v>
      </c>
      <c r="E310" s="3" t="s">
        <v>36</v>
      </c>
      <c r="F310" s="2" t="s">
        <v>19</v>
      </c>
      <c r="G310" s="2" t="s">
        <v>19</v>
      </c>
      <c r="H310" s="2" t="s">
        <v>19</v>
      </c>
      <c r="I310" s="2" t="s">
        <v>19</v>
      </c>
      <c r="J310" s="2" t="s">
        <v>19</v>
      </c>
      <c r="K310" s="2" t="s">
        <v>19</v>
      </c>
      <c r="L310" s="2" t="s">
        <v>19</v>
      </c>
      <c r="M310" s="2" t="s">
        <v>20</v>
      </c>
      <c r="N310" s="2" t="s">
        <v>21</v>
      </c>
      <c r="O310" s="1" t="s">
        <v>37</v>
      </c>
      <c r="P310" s="2" t="s">
        <v>18</v>
      </c>
      <c r="Q310" s="1" t="s">
        <v>22</v>
      </c>
      <c r="R310" s="1" t="s">
        <v>29</v>
      </c>
      <c r="S310" s="1"/>
      <c r="T310" s="5"/>
    </row>
    <row r="311" spans="1:20" ht="12">
      <c r="A311" s="1">
        <v>1</v>
      </c>
      <c r="B311" s="1">
        <v>8</v>
      </c>
      <c r="C311" s="1">
        <v>2010</v>
      </c>
      <c r="D311" s="5">
        <v>7.4</v>
      </c>
      <c r="E311" s="5">
        <v>64.69</v>
      </c>
      <c r="F311" s="5">
        <v>15.21</v>
      </c>
      <c r="G311" s="5">
        <v>6.395</v>
      </c>
      <c r="H311" s="5">
        <v>5.261</v>
      </c>
      <c r="I311" s="5">
        <v>8.85</v>
      </c>
      <c r="J311" s="5">
        <v>8.59</v>
      </c>
      <c r="K311" s="5">
        <v>8.25</v>
      </c>
      <c r="L311" s="5">
        <v>10.38</v>
      </c>
      <c r="M311" s="5">
        <v>3.907</v>
      </c>
      <c r="N311" s="5">
        <v>442.3</v>
      </c>
      <c r="O311" s="5">
        <v>62.64</v>
      </c>
      <c r="P311" s="5">
        <v>1.272</v>
      </c>
      <c r="Q311" s="5">
        <v>39.9</v>
      </c>
      <c r="R311" s="5">
        <v>0.117</v>
      </c>
      <c r="S311" s="5">
        <f aca="true" t="shared" si="28" ref="S311:S341">IF((F311+G311)/2-10&lt;=0,0,(F311+G311)/2-10)</f>
        <v>0.8025000000000002</v>
      </c>
      <c r="T311" s="5"/>
    </row>
    <row r="312" spans="1:20" ht="12">
      <c r="A312" s="1">
        <v>2</v>
      </c>
      <c r="B312" s="1">
        <v>8</v>
      </c>
      <c r="C312" s="1">
        <v>2010</v>
      </c>
      <c r="D312" s="5">
        <v>0.2</v>
      </c>
      <c r="E312" s="5">
        <v>87.3</v>
      </c>
      <c r="F312" s="5">
        <v>18.74</v>
      </c>
      <c r="G312" s="5">
        <v>10.72</v>
      </c>
      <c r="H312" s="5">
        <v>5.814</v>
      </c>
      <c r="I312" s="5">
        <v>8.92</v>
      </c>
      <c r="J312" s="5">
        <v>9.36</v>
      </c>
      <c r="K312" s="5">
        <v>9.21</v>
      </c>
      <c r="L312" s="5">
        <v>10.34</v>
      </c>
      <c r="M312" s="5">
        <v>10.44</v>
      </c>
      <c r="N312" s="5">
        <v>249.4</v>
      </c>
      <c r="O312" s="5">
        <v>30.96</v>
      </c>
      <c r="P312" s="5">
        <v>2.427</v>
      </c>
      <c r="Q312" s="5">
        <v>39.1</v>
      </c>
      <c r="R312" s="5">
        <v>8.15</v>
      </c>
      <c r="S312" s="5">
        <f t="shared" si="28"/>
        <v>4.73</v>
      </c>
      <c r="T312" s="5"/>
    </row>
    <row r="313" spans="1:20" ht="12">
      <c r="A313" s="1">
        <v>3</v>
      </c>
      <c r="B313" s="1">
        <v>8</v>
      </c>
      <c r="C313" s="1">
        <v>2010</v>
      </c>
      <c r="D313" s="5">
        <v>8.4</v>
      </c>
      <c r="E313" s="5">
        <v>92.7</v>
      </c>
      <c r="F313" s="5">
        <v>14.08</v>
      </c>
      <c r="G313" s="5">
        <v>8.81</v>
      </c>
      <c r="H313" s="5">
        <v>8.03</v>
      </c>
      <c r="I313" s="5">
        <v>9.87</v>
      </c>
      <c r="J313" s="5">
        <v>10.02</v>
      </c>
      <c r="K313" s="5">
        <v>9.73</v>
      </c>
      <c r="L313" s="5">
        <v>10.37</v>
      </c>
      <c r="M313" s="5">
        <v>8.18</v>
      </c>
      <c r="N313" s="5">
        <v>176.1</v>
      </c>
      <c r="O313" s="5">
        <v>24.959</v>
      </c>
      <c r="P313" s="5">
        <v>1.166</v>
      </c>
      <c r="Q313" s="5">
        <v>41</v>
      </c>
      <c r="R313" s="5">
        <v>4.409</v>
      </c>
      <c r="S313" s="5">
        <f t="shared" si="28"/>
        <v>1.4450000000000003</v>
      </c>
      <c r="T313" s="5"/>
    </row>
    <row r="314" spans="1:20" ht="12">
      <c r="A314" s="1">
        <v>4</v>
      </c>
      <c r="B314" s="1">
        <v>8</v>
      </c>
      <c r="C314" s="1">
        <v>2010</v>
      </c>
      <c r="D314" s="5">
        <v>6.4</v>
      </c>
      <c r="E314" s="5">
        <v>94</v>
      </c>
      <c r="F314" s="5">
        <v>12.51</v>
      </c>
      <c r="G314" s="5">
        <v>5.52</v>
      </c>
      <c r="H314" s="5">
        <v>1.606</v>
      </c>
      <c r="I314" s="5">
        <v>9.13</v>
      </c>
      <c r="J314" s="5">
        <v>9.59</v>
      </c>
      <c r="K314" s="5">
        <v>9.56</v>
      </c>
      <c r="L314" s="5">
        <v>10.47</v>
      </c>
      <c r="M314" s="5">
        <v>2.752</v>
      </c>
      <c r="N314" s="5">
        <v>135.9</v>
      </c>
      <c r="O314" s="5">
        <v>24.84</v>
      </c>
      <c r="P314" s="5">
        <v>0.443</v>
      </c>
      <c r="Q314" s="5">
        <v>42.1</v>
      </c>
      <c r="R314" s="5">
        <v>0</v>
      </c>
      <c r="S314" s="5">
        <f t="shared" si="28"/>
        <v>0</v>
      </c>
      <c r="T314" s="5"/>
    </row>
    <row r="315" spans="1:20" ht="12">
      <c r="A315" s="1">
        <v>5</v>
      </c>
      <c r="B315" s="1">
        <v>8</v>
      </c>
      <c r="C315" s="1">
        <v>2010</v>
      </c>
      <c r="D315" s="5">
        <v>0</v>
      </c>
      <c r="E315" s="5">
        <v>84.9</v>
      </c>
      <c r="F315" s="5">
        <v>13.62</v>
      </c>
      <c r="G315" s="5">
        <v>6.105</v>
      </c>
      <c r="H315" s="5">
        <v>1.88</v>
      </c>
      <c r="I315" s="5">
        <v>8.85</v>
      </c>
      <c r="J315" s="5">
        <v>9.63</v>
      </c>
      <c r="K315" s="5">
        <v>9.66</v>
      </c>
      <c r="L315" s="5">
        <v>10.58</v>
      </c>
      <c r="M315" s="5">
        <v>10.55</v>
      </c>
      <c r="N315" s="5">
        <v>191.4</v>
      </c>
      <c r="O315" s="5">
        <v>22.799</v>
      </c>
      <c r="P315" s="5">
        <v>1.564</v>
      </c>
      <c r="Q315" s="5">
        <v>40.5</v>
      </c>
      <c r="R315" s="5">
        <v>7.11</v>
      </c>
      <c r="S315" s="5">
        <f t="shared" si="28"/>
        <v>0</v>
      </c>
      <c r="T315" s="5"/>
    </row>
    <row r="316" spans="1:20" ht="12">
      <c r="A316" s="1">
        <v>6</v>
      </c>
      <c r="B316" s="1">
        <v>8</v>
      </c>
      <c r="C316" s="1">
        <v>2010</v>
      </c>
      <c r="D316" s="5">
        <v>0.4</v>
      </c>
      <c r="E316" s="5">
        <v>84</v>
      </c>
      <c r="F316" s="5">
        <v>16.48</v>
      </c>
      <c r="G316" s="5">
        <v>2.328</v>
      </c>
      <c r="H316" s="5">
        <v>-0.492</v>
      </c>
      <c r="I316" s="5">
        <v>7.98</v>
      </c>
      <c r="J316" s="5">
        <v>9.33</v>
      </c>
      <c r="K316" s="5">
        <v>9.62</v>
      </c>
      <c r="L316" s="5">
        <v>10.64</v>
      </c>
      <c r="M316" s="5">
        <v>11.41</v>
      </c>
      <c r="N316" s="5">
        <v>247</v>
      </c>
      <c r="O316" s="5">
        <v>36.468</v>
      </c>
      <c r="P316" s="5">
        <v>2.309</v>
      </c>
      <c r="Q316" s="5">
        <v>39.6</v>
      </c>
      <c r="R316" s="5">
        <v>8.8</v>
      </c>
      <c r="S316" s="5">
        <f t="shared" si="28"/>
        <v>0</v>
      </c>
      <c r="T316" s="5"/>
    </row>
    <row r="317" spans="1:20" ht="12">
      <c r="A317" s="1">
        <v>7</v>
      </c>
      <c r="B317" s="1">
        <v>8</v>
      </c>
      <c r="C317" s="1">
        <v>2010</v>
      </c>
      <c r="D317" s="5">
        <v>3.8</v>
      </c>
      <c r="E317" s="5">
        <v>93.5</v>
      </c>
      <c r="F317" s="5">
        <v>13.48</v>
      </c>
      <c r="G317" s="5">
        <v>5.454</v>
      </c>
      <c r="H317" s="5">
        <v>5.51</v>
      </c>
      <c r="I317" s="5">
        <v>9.2</v>
      </c>
      <c r="J317" s="5">
        <v>9.55</v>
      </c>
      <c r="K317" s="5">
        <v>9.54</v>
      </c>
      <c r="L317" s="5">
        <v>10.7</v>
      </c>
      <c r="M317" s="5">
        <v>4.117</v>
      </c>
      <c r="N317" s="5">
        <v>134.4</v>
      </c>
      <c r="O317" s="5">
        <v>28.188</v>
      </c>
      <c r="P317" s="5">
        <v>0.785</v>
      </c>
      <c r="Q317" s="5">
        <v>40.4</v>
      </c>
      <c r="R317" s="5">
        <v>0</v>
      </c>
      <c r="S317" s="5">
        <f t="shared" si="28"/>
        <v>0</v>
      </c>
      <c r="T317" s="5"/>
    </row>
    <row r="318" spans="1:20" ht="12">
      <c r="A318" s="1">
        <v>8</v>
      </c>
      <c r="B318" s="1">
        <v>8</v>
      </c>
      <c r="C318" s="1">
        <v>2010</v>
      </c>
      <c r="D318" s="5">
        <v>0.6</v>
      </c>
      <c r="E318" s="5">
        <v>76.1</v>
      </c>
      <c r="F318" s="5">
        <v>14.78</v>
      </c>
      <c r="G318" s="5">
        <v>6.831</v>
      </c>
      <c r="H318" s="5">
        <v>4.75</v>
      </c>
      <c r="I318" s="5">
        <v>9.53</v>
      </c>
      <c r="J318" s="5">
        <v>10.09</v>
      </c>
      <c r="K318" s="5">
        <v>9.99</v>
      </c>
      <c r="L318" s="5">
        <v>10.75</v>
      </c>
      <c r="M318" s="5">
        <v>9.36</v>
      </c>
      <c r="N318" s="5">
        <v>131</v>
      </c>
      <c r="O318" s="5">
        <v>21.841</v>
      </c>
      <c r="P318" s="5">
        <v>1.329</v>
      </c>
      <c r="Q318" s="5">
        <v>39.6</v>
      </c>
      <c r="R318" s="5">
        <v>6.296</v>
      </c>
      <c r="S318" s="5">
        <f t="shared" si="28"/>
        <v>0.8055000000000003</v>
      </c>
      <c r="T318" s="5"/>
    </row>
    <row r="319" spans="1:20" ht="12">
      <c r="A319" s="1">
        <v>9</v>
      </c>
      <c r="B319" s="1">
        <v>8</v>
      </c>
      <c r="C319" s="1">
        <v>2010</v>
      </c>
      <c r="D319" s="5">
        <v>0</v>
      </c>
      <c r="E319" s="5">
        <v>72.5</v>
      </c>
      <c r="F319" s="5">
        <v>12.11</v>
      </c>
      <c r="G319" s="5">
        <v>5.312</v>
      </c>
      <c r="H319" s="5">
        <v>2.377</v>
      </c>
      <c r="I319" s="5">
        <v>9.13</v>
      </c>
      <c r="J319" s="5">
        <v>9.93</v>
      </c>
      <c r="K319" s="5">
        <v>10.01</v>
      </c>
      <c r="L319" s="5">
        <v>10.81</v>
      </c>
      <c r="M319" s="5">
        <v>7.73</v>
      </c>
      <c r="N319" s="5">
        <v>155.4</v>
      </c>
      <c r="O319" s="5">
        <v>21.481</v>
      </c>
      <c r="P319" s="5">
        <v>1.806</v>
      </c>
      <c r="Q319" s="5">
        <v>39</v>
      </c>
      <c r="R319" s="5">
        <v>3.29</v>
      </c>
      <c r="S319" s="5">
        <f t="shared" si="28"/>
        <v>0</v>
      </c>
      <c r="T319" s="5"/>
    </row>
    <row r="320" spans="1:20" ht="12">
      <c r="A320" s="1">
        <v>10</v>
      </c>
      <c r="B320" s="1">
        <v>8</v>
      </c>
      <c r="C320" s="1">
        <v>2010</v>
      </c>
      <c r="D320" s="5">
        <v>0</v>
      </c>
      <c r="E320" s="5">
        <v>61.14</v>
      </c>
      <c r="F320" s="5">
        <v>11.73</v>
      </c>
      <c r="G320" s="5">
        <v>-1.058</v>
      </c>
      <c r="H320" s="5">
        <v>-4.482</v>
      </c>
      <c r="I320" s="5">
        <v>5.776</v>
      </c>
      <c r="J320" s="5">
        <v>7.83</v>
      </c>
      <c r="K320" s="5">
        <v>8.8</v>
      </c>
      <c r="L320" s="5">
        <v>10.87</v>
      </c>
      <c r="M320" s="5">
        <v>12.67</v>
      </c>
      <c r="N320" s="5">
        <v>232.7</v>
      </c>
      <c r="O320" s="5">
        <v>30.24</v>
      </c>
      <c r="P320" s="5">
        <v>1.889</v>
      </c>
      <c r="Q320" s="5">
        <v>38.5</v>
      </c>
      <c r="R320" s="5">
        <v>9.84</v>
      </c>
      <c r="S320" s="5">
        <f t="shared" si="28"/>
        <v>0</v>
      </c>
      <c r="T320" s="5"/>
    </row>
    <row r="321" spans="1:20" ht="12">
      <c r="A321" s="1">
        <v>11</v>
      </c>
      <c r="B321" s="1">
        <v>8</v>
      </c>
      <c r="C321" s="1">
        <v>2010</v>
      </c>
      <c r="D321" s="5">
        <v>0</v>
      </c>
      <c r="E321" s="5">
        <v>74.8</v>
      </c>
      <c r="F321" s="5">
        <v>14.69</v>
      </c>
      <c r="G321" s="5">
        <v>0.817</v>
      </c>
      <c r="H321" s="5">
        <v>-2.035</v>
      </c>
      <c r="I321" s="5">
        <v>5.238</v>
      </c>
      <c r="J321" s="5">
        <v>6.964</v>
      </c>
      <c r="K321" s="5">
        <v>7.89</v>
      </c>
      <c r="L321" s="5">
        <v>10.88</v>
      </c>
      <c r="M321" s="5">
        <v>12.66</v>
      </c>
      <c r="N321" s="5">
        <v>173.9</v>
      </c>
      <c r="O321" s="5">
        <v>21.24</v>
      </c>
      <c r="P321" s="5">
        <v>2.171</v>
      </c>
      <c r="Q321" s="5">
        <v>38.7</v>
      </c>
      <c r="R321" s="5">
        <v>9.82</v>
      </c>
      <c r="S321" s="5">
        <f t="shared" si="28"/>
        <v>0</v>
      </c>
      <c r="T321" s="5"/>
    </row>
    <row r="322" spans="1:20" ht="12">
      <c r="A322" s="1">
        <v>12</v>
      </c>
      <c r="B322" s="1">
        <v>8</v>
      </c>
      <c r="C322" s="1">
        <v>2010</v>
      </c>
      <c r="D322" s="5">
        <v>1.6</v>
      </c>
      <c r="E322" s="5">
        <v>75.8</v>
      </c>
      <c r="F322" s="5">
        <v>15.39</v>
      </c>
      <c r="G322" s="5">
        <v>1.563</v>
      </c>
      <c r="H322" s="5">
        <v>-3.74</v>
      </c>
      <c r="I322" s="5">
        <v>5.314</v>
      </c>
      <c r="J322" s="5">
        <v>6.727</v>
      </c>
      <c r="K322" s="5">
        <v>7.55</v>
      </c>
      <c r="L322" s="5">
        <v>10.82</v>
      </c>
      <c r="M322" s="5">
        <v>5.309</v>
      </c>
      <c r="N322" s="5">
        <v>385.7</v>
      </c>
      <c r="O322" s="5">
        <v>52.92</v>
      </c>
      <c r="P322" s="5">
        <v>2.033</v>
      </c>
      <c r="Q322" s="5">
        <v>37.9</v>
      </c>
      <c r="R322" s="5">
        <v>0.768</v>
      </c>
      <c r="S322" s="5">
        <f t="shared" si="28"/>
        <v>0</v>
      </c>
      <c r="T322" s="5"/>
    </row>
    <row r="323" spans="1:20" ht="12">
      <c r="A323" s="1">
        <v>13</v>
      </c>
      <c r="B323" s="1">
        <v>8</v>
      </c>
      <c r="C323" s="1">
        <v>2010</v>
      </c>
      <c r="D323" s="5">
        <v>18.6</v>
      </c>
      <c r="E323" s="5">
        <v>87.5</v>
      </c>
      <c r="F323" s="5">
        <v>16.21</v>
      </c>
      <c r="G323" s="5">
        <v>5.986</v>
      </c>
      <c r="H323" s="5">
        <v>5.082</v>
      </c>
      <c r="I323" s="5">
        <v>9.52</v>
      </c>
      <c r="J323" s="5">
        <v>8.99</v>
      </c>
      <c r="K323" s="5">
        <v>8.58</v>
      </c>
      <c r="L323" s="5">
        <v>10.73</v>
      </c>
      <c r="M323" s="5">
        <v>3.527</v>
      </c>
      <c r="N323" s="5">
        <v>162.3</v>
      </c>
      <c r="O323" s="5">
        <v>30.132</v>
      </c>
      <c r="P323" s="5">
        <v>0.937</v>
      </c>
      <c r="Q323" s="5">
        <v>42.6</v>
      </c>
      <c r="R323" s="5">
        <v>0</v>
      </c>
      <c r="S323" s="5">
        <f t="shared" si="28"/>
        <v>1.0980000000000008</v>
      </c>
      <c r="T323" s="5"/>
    </row>
    <row r="324" spans="1:20" ht="12">
      <c r="A324" s="1">
        <v>14</v>
      </c>
      <c r="B324" s="1">
        <v>8</v>
      </c>
      <c r="C324" s="1">
        <v>2010</v>
      </c>
      <c r="D324" s="5">
        <v>0</v>
      </c>
      <c r="E324" s="5">
        <v>89.2</v>
      </c>
      <c r="F324" s="5">
        <v>17.9</v>
      </c>
      <c r="G324" s="5">
        <v>10.58</v>
      </c>
      <c r="H324" s="5">
        <v>7.51</v>
      </c>
      <c r="I324" s="5">
        <v>10.53</v>
      </c>
      <c r="J324" s="5">
        <v>10.6</v>
      </c>
      <c r="K324" s="5">
        <v>10.14</v>
      </c>
      <c r="L324" s="5">
        <v>10.66</v>
      </c>
      <c r="M324" s="5">
        <v>7.88</v>
      </c>
      <c r="N324" s="5">
        <v>181.5</v>
      </c>
      <c r="O324" s="5">
        <v>31.572</v>
      </c>
      <c r="P324" s="5">
        <v>1.278</v>
      </c>
      <c r="Q324" s="5">
        <v>40.8</v>
      </c>
      <c r="R324" s="5">
        <v>4.459</v>
      </c>
      <c r="S324" s="5">
        <f t="shared" si="28"/>
        <v>4.239999999999998</v>
      </c>
      <c r="T324" s="5"/>
    </row>
    <row r="325" spans="1:20" ht="12">
      <c r="A325" s="1">
        <v>15</v>
      </c>
      <c r="B325" s="1">
        <v>8</v>
      </c>
      <c r="C325" s="1">
        <v>2010</v>
      </c>
      <c r="D325" s="5">
        <v>0</v>
      </c>
      <c r="E325" s="5">
        <v>87.6</v>
      </c>
      <c r="F325" s="5">
        <v>14.47</v>
      </c>
      <c r="G325" s="5">
        <v>9.36</v>
      </c>
      <c r="H325" s="5">
        <v>8.99</v>
      </c>
      <c r="I325" s="5">
        <v>10.92</v>
      </c>
      <c r="J325" s="5">
        <v>11.09</v>
      </c>
      <c r="K325" s="5">
        <v>10.72</v>
      </c>
      <c r="L325" s="5">
        <v>10.7</v>
      </c>
      <c r="M325" s="5">
        <v>9.6</v>
      </c>
      <c r="N325" s="5">
        <v>153.7</v>
      </c>
      <c r="O325" s="5">
        <v>25.081</v>
      </c>
      <c r="P325" s="5">
        <v>1.212</v>
      </c>
      <c r="Q325" s="5">
        <v>40.1</v>
      </c>
      <c r="R325" s="5">
        <v>3.941</v>
      </c>
      <c r="S325" s="5">
        <f t="shared" si="28"/>
        <v>1.9149999999999991</v>
      </c>
      <c r="T325" s="5"/>
    </row>
    <row r="326" spans="1:20" ht="12">
      <c r="A326" s="1">
        <v>16</v>
      </c>
      <c r="B326" s="1">
        <v>8</v>
      </c>
      <c r="C326" s="1">
        <v>2010</v>
      </c>
      <c r="D326" s="5">
        <v>1.2</v>
      </c>
      <c r="E326" s="5">
        <v>82.1</v>
      </c>
      <c r="F326" s="5">
        <v>13.54</v>
      </c>
      <c r="G326" s="5">
        <v>6.886</v>
      </c>
      <c r="H326" s="5">
        <v>3.499</v>
      </c>
      <c r="I326" s="5">
        <v>10.37</v>
      </c>
      <c r="J326" s="5">
        <v>10.83</v>
      </c>
      <c r="K326" s="5">
        <v>10.73</v>
      </c>
      <c r="L326" s="5">
        <v>10.83</v>
      </c>
      <c r="M326" s="5">
        <v>10.69</v>
      </c>
      <c r="N326" s="5">
        <v>171.9</v>
      </c>
      <c r="O326" s="5">
        <v>33.948</v>
      </c>
      <c r="P326" s="5">
        <v>1.11</v>
      </c>
      <c r="Q326" s="5">
        <v>39.6</v>
      </c>
      <c r="R326" s="5">
        <v>5.394</v>
      </c>
      <c r="S326" s="5">
        <f t="shared" si="28"/>
        <v>0.2129999999999992</v>
      </c>
      <c r="T326" s="5"/>
    </row>
    <row r="327" spans="1:20" ht="12">
      <c r="A327" s="1">
        <v>17</v>
      </c>
      <c r="B327" s="1">
        <v>8</v>
      </c>
      <c r="C327" s="1">
        <v>2010</v>
      </c>
      <c r="D327" s="5">
        <v>0</v>
      </c>
      <c r="E327" s="5">
        <v>79.6</v>
      </c>
      <c r="F327" s="5">
        <v>17.52</v>
      </c>
      <c r="G327" s="5">
        <v>8</v>
      </c>
      <c r="H327" s="5">
        <v>6.488</v>
      </c>
      <c r="I327" s="5">
        <v>10.66</v>
      </c>
      <c r="J327" s="5">
        <v>10.99</v>
      </c>
      <c r="K327" s="5">
        <v>10.81</v>
      </c>
      <c r="L327" s="5">
        <v>10.94</v>
      </c>
      <c r="M327" s="5">
        <v>10.59</v>
      </c>
      <c r="N327" s="5">
        <v>310.2</v>
      </c>
      <c r="O327" s="5">
        <v>47.52</v>
      </c>
      <c r="P327" s="5">
        <v>2.15</v>
      </c>
      <c r="Q327" s="5">
        <v>38.7</v>
      </c>
      <c r="R327" s="5">
        <v>6.112</v>
      </c>
      <c r="S327" s="5">
        <f t="shared" si="28"/>
        <v>2.76</v>
      </c>
      <c r="T327" s="5"/>
    </row>
    <row r="328" spans="1:20" ht="12">
      <c r="A328" s="1">
        <v>18</v>
      </c>
      <c r="B328" s="1">
        <v>8</v>
      </c>
      <c r="C328" s="1">
        <v>2010</v>
      </c>
      <c r="D328" s="5">
        <v>1.4</v>
      </c>
      <c r="E328" s="5">
        <v>87.8</v>
      </c>
      <c r="F328" s="5">
        <v>15.1</v>
      </c>
      <c r="G328" s="5">
        <v>6.423</v>
      </c>
      <c r="H328" s="5">
        <v>2.01</v>
      </c>
      <c r="I328" s="5">
        <v>9.65</v>
      </c>
      <c r="J328" s="5">
        <v>10.63</v>
      </c>
      <c r="K328" s="5">
        <v>10.79</v>
      </c>
      <c r="L328" s="5">
        <v>11.05</v>
      </c>
      <c r="M328" s="5">
        <v>9.46</v>
      </c>
      <c r="N328" s="5">
        <v>179.4</v>
      </c>
      <c r="O328" s="5">
        <v>29.628</v>
      </c>
      <c r="P328" s="5">
        <v>1.503</v>
      </c>
      <c r="Q328" s="5">
        <v>38.5</v>
      </c>
      <c r="R328" s="5">
        <v>5.294</v>
      </c>
      <c r="S328" s="5">
        <f t="shared" si="28"/>
        <v>0.7614999999999998</v>
      </c>
      <c r="T328" s="5"/>
    </row>
    <row r="329" spans="1:20" ht="12">
      <c r="A329" s="1">
        <v>19</v>
      </c>
      <c r="B329" s="1">
        <v>8</v>
      </c>
      <c r="C329" s="1">
        <v>2010</v>
      </c>
      <c r="D329" s="5">
        <v>0.4</v>
      </c>
      <c r="E329" s="5">
        <v>85.7</v>
      </c>
      <c r="F329" s="5">
        <v>14.33</v>
      </c>
      <c r="G329" s="5">
        <v>4.721</v>
      </c>
      <c r="H329" s="5">
        <v>2.735</v>
      </c>
      <c r="I329" s="5">
        <v>9.25</v>
      </c>
      <c r="J329" s="5">
        <v>10.18</v>
      </c>
      <c r="K329" s="5">
        <v>10.43</v>
      </c>
      <c r="L329" s="5">
        <v>11.14</v>
      </c>
      <c r="M329" s="5">
        <v>13.14</v>
      </c>
      <c r="N329" s="5">
        <v>212.7</v>
      </c>
      <c r="O329" s="5">
        <v>28.548</v>
      </c>
      <c r="P329" s="5">
        <v>1.614</v>
      </c>
      <c r="Q329" s="5">
        <v>38.5</v>
      </c>
      <c r="R329" s="5">
        <v>8.62</v>
      </c>
      <c r="S329" s="5">
        <f t="shared" si="28"/>
        <v>0</v>
      </c>
      <c r="T329" s="5"/>
    </row>
    <row r="330" spans="1:20" ht="12">
      <c r="A330" s="1">
        <v>20</v>
      </c>
      <c r="B330" s="1">
        <v>8</v>
      </c>
      <c r="C330" s="1">
        <v>2010</v>
      </c>
      <c r="D330" s="5">
        <v>0</v>
      </c>
      <c r="E330" s="5">
        <v>69.61</v>
      </c>
      <c r="F330" s="5">
        <v>10.88</v>
      </c>
      <c r="G330" s="5">
        <v>7.11</v>
      </c>
      <c r="H330" s="5">
        <v>6.722</v>
      </c>
      <c r="I330" s="5">
        <v>10.23</v>
      </c>
      <c r="J330" s="5">
        <v>10.71</v>
      </c>
      <c r="K330" s="5">
        <v>10.66</v>
      </c>
      <c r="L330" s="5">
        <v>11.22</v>
      </c>
      <c r="M330" s="5">
        <v>7.82</v>
      </c>
      <c r="N330" s="5">
        <v>142.1</v>
      </c>
      <c r="O330" s="5">
        <v>22.799</v>
      </c>
      <c r="P330" s="5">
        <v>1.201</v>
      </c>
      <c r="Q330" s="5">
        <v>38</v>
      </c>
      <c r="R330" s="5">
        <v>0.618</v>
      </c>
      <c r="S330" s="5">
        <f t="shared" si="28"/>
        <v>0</v>
      </c>
      <c r="T330" s="5"/>
    </row>
    <row r="331" spans="1:20" ht="12">
      <c r="A331" s="1">
        <v>21</v>
      </c>
      <c r="B331" s="1">
        <v>8</v>
      </c>
      <c r="C331" s="1">
        <v>2010</v>
      </c>
      <c r="D331" s="5">
        <v>0</v>
      </c>
      <c r="E331" s="5">
        <v>91.5</v>
      </c>
      <c r="F331" s="5">
        <v>11.79</v>
      </c>
      <c r="G331" s="5">
        <v>6.855</v>
      </c>
      <c r="H331" s="5">
        <v>5.714</v>
      </c>
      <c r="I331" s="5">
        <v>10.03</v>
      </c>
      <c r="J331" s="5">
        <v>10.65</v>
      </c>
      <c r="K331" s="5">
        <v>10.69</v>
      </c>
      <c r="L331" s="5">
        <v>11.26</v>
      </c>
      <c r="M331" s="5">
        <v>10.02</v>
      </c>
      <c r="N331" s="5">
        <v>158.2</v>
      </c>
      <c r="O331" s="5">
        <v>20.16</v>
      </c>
      <c r="P331" s="5">
        <v>1.434</v>
      </c>
      <c r="Q331" s="5">
        <v>37.7</v>
      </c>
      <c r="R331" s="5">
        <v>3.574</v>
      </c>
      <c r="S331" s="5">
        <f t="shared" si="28"/>
        <v>0</v>
      </c>
      <c r="T331" s="5"/>
    </row>
    <row r="332" spans="1:20" ht="12">
      <c r="A332" s="1">
        <v>22</v>
      </c>
      <c r="B332" s="1">
        <v>8</v>
      </c>
      <c r="C332" s="1">
        <v>2010</v>
      </c>
      <c r="D332" s="5">
        <v>0</v>
      </c>
      <c r="E332" s="5">
        <v>67.25</v>
      </c>
      <c r="F332" s="5">
        <v>14.62</v>
      </c>
      <c r="G332" s="5">
        <v>1.188</v>
      </c>
      <c r="H332" s="5">
        <v>-1.414</v>
      </c>
      <c r="I332" s="5">
        <v>7.79</v>
      </c>
      <c r="J332" s="5">
        <v>9.21</v>
      </c>
      <c r="K332" s="5">
        <v>9.89</v>
      </c>
      <c r="L332" s="5">
        <v>11.3</v>
      </c>
      <c r="M332" s="5">
        <v>14.1</v>
      </c>
      <c r="N332" s="5">
        <v>192.2</v>
      </c>
      <c r="O332" s="5">
        <v>24.239</v>
      </c>
      <c r="P332" s="5">
        <v>1.565</v>
      </c>
      <c r="Q332" s="5">
        <v>37.3</v>
      </c>
      <c r="R332" s="5">
        <v>9.25</v>
      </c>
      <c r="S332" s="5">
        <f t="shared" si="28"/>
        <v>0</v>
      </c>
      <c r="T332" s="5"/>
    </row>
    <row r="333" spans="1:20" ht="12">
      <c r="A333" s="1">
        <v>23</v>
      </c>
      <c r="B333" s="1">
        <v>8</v>
      </c>
      <c r="C333" s="1">
        <v>2010</v>
      </c>
      <c r="D333" s="5">
        <v>4.4</v>
      </c>
      <c r="E333" s="5">
        <v>85.3</v>
      </c>
      <c r="F333" s="5">
        <v>15.21</v>
      </c>
      <c r="G333" s="5">
        <v>3.88</v>
      </c>
      <c r="H333" s="5">
        <v>-0.184</v>
      </c>
      <c r="I333" s="5">
        <v>8.24</v>
      </c>
      <c r="J333" s="5">
        <v>9.29</v>
      </c>
      <c r="K333" s="5">
        <v>9.78</v>
      </c>
      <c r="L333" s="5">
        <v>11.35</v>
      </c>
      <c r="M333" s="5">
        <v>10.48</v>
      </c>
      <c r="N333" s="5">
        <v>211.9</v>
      </c>
      <c r="O333" s="5">
        <v>31.572</v>
      </c>
      <c r="P333" s="5">
        <v>1.648</v>
      </c>
      <c r="Q333" s="5">
        <v>37.9</v>
      </c>
      <c r="R333" s="5">
        <v>6.78</v>
      </c>
      <c r="S333" s="5">
        <f t="shared" si="28"/>
        <v>0</v>
      </c>
      <c r="T333" s="5"/>
    </row>
    <row r="334" spans="1:20" ht="12">
      <c r="A334" s="1">
        <v>24</v>
      </c>
      <c r="B334" s="1">
        <v>8</v>
      </c>
      <c r="C334" s="1">
        <v>2010</v>
      </c>
      <c r="D334" s="5">
        <v>0</v>
      </c>
      <c r="E334" s="5">
        <v>87.8</v>
      </c>
      <c r="F334" s="5">
        <v>13.95</v>
      </c>
      <c r="G334" s="5">
        <v>2.853</v>
      </c>
      <c r="H334" s="5">
        <v>0.329</v>
      </c>
      <c r="I334" s="5">
        <v>8.2</v>
      </c>
      <c r="J334" s="5">
        <v>9.35</v>
      </c>
      <c r="K334" s="5">
        <v>9.76</v>
      </c>
      <c r="L334" s="5">
        <v>11.34</v>
      </c>
      <c r="M334" s="5">
        <v>13.49</v>
      </c>
      <c r="N334" s="5">
        <v>196.8</v>
      </c>
      <c r="O334" s="5">
        <v>29.772</v>
      </c>
      <c r="P334" s="5">
        <v>1.431</v>
      </c>
      <c r="Q334" s="5">
        <v>37.7</v>
      </c>
      <c r="R334" s="5">
        <v>8.13</v>
      </c>
      <c r="S334" s="5">
        <f t="shared" si="28"/>
        <v>0</v>
      </c>
      <c r="T334" s="5"/>
    </row>
    <row r="335" spans="1:20" ht="12">
      <c r="A335" s="1">
        <v>25</v>
      </c>
      <c r="B335" s="1">
        <v>8</v>
      </c>
      <c r="C335" s="1">
        <v>2010</v>
      </c>
      <c r="D335" s="5">
        <v>6</v>
      </c>
      <c r="E335" s="5">
        <v>94</v>
      </c>
      <c r="F335" s="5">
        <v>13.31</v>
      </c>
      <c r="G335" s="5">
        <v>1.892</v>
      </c>
      <c r="H335" s="5">
        <v>-1.262</v>
      </c>
      <c r="I335" s="5">
        <v>7.81</v>
      </c>
      <c r="J335" s="5">
        <v>9.12</v>
      </c>
      <c r="K335" s="5">
        <v>9.66</v>
      </c>
      <c r="L335" s="5">
        <v>11.31</v>
      </c>
      <c r="M335" s="5">
        <v>11.62</v>
      </c>
      <c r="N335" s="5">
        <v>170.1</v>
      </c>
      <c r="O335" s="5">
        <v>21.719</v>
      </c>
      <c r="P335" s="5">
        <v>1.319</v>
      </c>
      <c r="Q335" s="5">
        <v>38.1</v>
      </c>
      <c r="R335" s="5">
        <v>7.3</v>
      </c>
      <c r="S335" s="5">
        <f t="shared" si="28"/>
        <v>0</v>
      </c>
      <c r="T335" s="5"/>
    </row>
    <row r="336" spans="1:20" ht="12">
      <c r="A336" s="1">
        <v>26</v>
      </c>
      <c r="B336" s="1">
        <v>8</v>
      </c>
      <c r="C336" s="1">
        <v>2010</v>
      </c>
      <c r="D336" s="5">
        <v>0</v>
      </c>
      <c r="E336" s="5">
        <v>72.6</v>
      </c>
      <c r="F336" s="5">
        <v>16.85</v>
      </c>
      <c r="G336" s="5">
        <v>5.192</v>
      </c>
      <c r="H336" s="5">
        <v>5.159</v>
      </c>
      <c r="I336" s="5">
        <v>9.62</v>
      </c>
      <c r="J336" s="5">
        <v>10.01</v>
      </c>
      <c r="K336" s="5">
        <v>9.98</v>
      </c>
      <c r="L336" s="5">
        <v>11.3</v>
      </c>
      <c r="M336" s="5">
        <v>11.09</v>
      </c>
      <c r="N336" s="5">
        <v>251.5</v>
      </c>
      <c r="O336" s="5">
        <v>41.652</v>
      </c>
      <c r="P336" s="5">
        <v>1.787</v>
      </c>
      <c r="Q336" s="5">
        <v>38.6</v>
      </c>
      <c r="R336" s="5">
        <v>4.526</v>
      </c>
      <c r="S336" s="5">
        <f t="shared" si="28"/>
        <v>1.0210000000000008</v>
      </c>
      <c r="T336" s="5"/>
    </row>
    <row r="337" spans="1:20" ht="12">
      <c r="A337" s="1">
        <v>27</v>
      </c>
      <c r="B337" s="1">
        <v>8</v>
      </c>
      <c r="C337" s="1">
        <v>2010</v>
      </c>
      <c r="D337" s="5">
        <v>11.2</v>
      </c>
      <c r="E337" s="5">
        <v>96</v>
      </c>
      <c r="F337" s="5">
        <v>17.25</v>
      </c>
      <c r="G337" s="5">
        <v>7.07</v>
      </c>
      <c r="H337" s="5">
        <v>2.857</v>
      </c>
      <c r="I337" s="5">
        <v>9.46</v>
      </c>
      <c r="J337" s="5">
        <v>10.13</v>
      </c>
      <c r="K337" s="5">
        <v>10.27</v>
      </c>
      <c r="L337" s="5">
        <v>11.29</v>
      </c>
      <c r="M337" s="5">
        <v>12.21</v>
      </c>
      <c r="N337" s="5">
        <v>237.2</v>
      </c>
      <c r="O337" s="5">
        <v>35.172</v>
      </c>
      <c r="P337" s="5">
        <v>2.465</v>
      </c>
      <c r="Q337" s="5">
        <v>40.2</v>
      </c>
      <c r="R337" s="5">
        <v>6.463</v>
      </c>
      <c r="S337" s="5">
        <f t="shared" si="28"/>
        <v>2.16</v>
      </c>
      <c r="T337" s="5"/>
    </row>
    <row r="338" spans="1:19" ht="12">
      <c r="A338" s="1">
        <v>28</v>
      </c>
      <c r="B338" s="1">
        <v>8</v>
      </c>
      <c r="C338" s="1">
        <v>2010</v>
      </c>
      <c r="D338" s="5">
        <v>1.4</v>
      </c>
      <c r="E338" s="5">
        <v>82.7</v>
      </c>
      <c r="F338" s="5">
        <v>16.89</v>
      </c>
      <c r="G338" s="5">
        <v>9.13</v>
      </c>
      <c r="H338" s="5">
        <v>7.84</v>
      </c>
      <c r="I338" s="5">
        <v>10.76</v>
      </c>
      <c r="J338" s="5">
        <v>11</v>
      </c>
      <c r="K338" s="5">
        <v>10.78</v>
      </c>
      <c r="L338" s="5">
        <v>11.32</v>
      </c>
      <c r="M338" s="5">
        <v>11.5</v>
      </c>
      <c r="N338" s="5">
        <v>206.9</v>
      </c>
      <c r="O338" s="5">
        <v>32.04</v>
      </c>
      <c r="P338" s="5">
        <v>1.511</v>
      </c>
      <c r="Q338" s="5">
        <v>40.8</v>
      </c>
      <c r="R338" s="5">
        <v>5.043</v>
      </c>
      <c r="S338" s="5">
        <f t="shared" si="28"/>
        <v>3.0100000000000016</v>
      </c>
    </row>
    <row r="339" spans="1:20" ht="12">
      <c r="A339" s="1">
        <v>29</v>
      </c>
      <c r="B339" s="1">
        <v>8</v>
      </c>
      <c r="C339" s="1">
        <v>2010</v>
      </c>
      <c r="D339" s="5">
        <v>3.6</v>
      </c>
      <c r="E339" s="5">
        <v>91.7</v>
      </c>
      <c r="F339" s="5">
        <v>10.27</v>
      </c>
      <c r="G339" s="5">
        <v>4.818</v>
      </c>
      <c r="H339" s="5">
        <v>1.674</v>
      </c>
      <c r="I339" s="5">
        <v>9.58</v>
      </c>
      <c r="J339" s="5">
        <v>10.51</v>
      </c>
      <c r="K339" s="5">
        <v>10.75</v>
      </c>
      <c r="L339" s="5">
        <v>11.37</v>
      </c>
      <c r="M339" s="5">
        <v>4.203</v>
      </c>
      <c r="N339" s="5">
        <v>123.7</v>
      </c>
      <c r="O339" s="5">
        <v>20.041</v>
      </c>
      <c r="P339" s="5">
        <v>0.641</v>
      </c>
      <c r="Q339" s="5">
        <v>41.1</v>
      </c>
      <c r="R339" s="5">
        <v>1.269</v>
      </c>
      <c r="S339" s="5">
        <f t="shared" si="28"/>
        <v>0</v>
      </c>
      <c r="T339" s="8"/>
    </row>
    <row r="340" spans="1:20" ht="12">
      <c r="A340" s="1">
        <v>30</v>
      </c>
      <c r="B340" s="1">
        <v>8</v>
      </c>
      <c r="C340" s="1">
        <v>2010</v>
      </c>
      <c r="D340" s="5">
        <v>5.8</v>
      </c>
      <c r="E340" s="5">
        <v>83.7</v>
      </c>
      <c r="F340" s="5">
        <v>15.83</v>
      </c>
      <c r="G340" s="5">
        <v>3.749</v>
      </c>
      <c r="H340" s="5">
        <v>-0.115</v>
      </c>
      <c r="I340" s="5">
        <v>8.9</v>
      </c>
      <c r="J340" s="5">
        <v>9.98</v>
      </c>
      <c r="K340" s="5">
        <v>10.29</v>
      </c>
      <c r="L340" s="5">
        <v>11.42</v>
      </c>
      <c r="M340" s="5">
        <v>14.38</v>
      </c>
      <c r="N340" s="5">
        <v>249.9</v>
      </c>
      <c r="O340" s="5">
        <v>40.32</v>
      </c>
      <c r="P340" s="5">
        <v>1.877</v>
      </c>
      <c r="Q340" s="5">
        <v>41.9</v>
      </c>
      <c r="R340" s="5">
        <v>8.25</v>
      </c>
      <c r="S340" s="5">
        <f t="shared" si="28"/>
        <v>0</v>
      </c>
      <c r="T340" s="8"/>
    </row>
    <row r="341" spans="1:20" ht="12">
      <c r="A341" s="1">
        <v>31</v>
      </c>
      <c r="B341" s="1">
        <v>8</v>
      </c>
      <c r="C341" s="1">
        <v>2010</v>
      </c>
      <c r="D341" s="5">
        <v>0.4</v>
      </c>
      <c r="E341" s="5">
        <v>74.7</v>
      </c>
      <c r="F341" s="5">
        <v>13.31</v>
      </c>
      <c r="G341" s="5">
        <v>6.648</v>
      </c>
      <c r="H341" s="5">
        <v>7.24</v>
      </c>
      <c r="I341" s="5">
        <v>10.25</v>
      </c>
      <c r="J341" s="5">
        <v>10.83</v>
      </c>
      <c r="K341" s="5">
        <v>10.76</v>
      </c>
      <c r="L341" s="5">
        <v>11.44</v>
      </c>
      <c r="M341" s="5">
        <v>8.65</v>
      </c>
      <c r="N341" s="5">
        <v>251.6</v>
      </c>
      <c r="O341" s="5">
        <v>36.972</v>
      </c>
      <c r="P341" s="5">
        <v>1.417</v>
      </c>
      <c r="Q341" s="5">
        <v>40.8</v>
      </c>
      <c r="R341" s="5">
        <v>2.171</v>
      </c>
      <c r="S341" s="5">
        <f t="shared" si="28"/>
        <v>0</v>
      </c>
      <c r="T341" s="8"/>
    </row>
    <row r="342" spans="1:19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1:19" ht="12">
      <c r="A343" s="7" t="s">
        <v>24</v>
      </c>
      <c r="B343" s="1"/>
      <c r="C343" s="1"/>
      <c r="D343" s="8"/>
      <c r="E343" s="8">
        <f aca="true" t="shared" si="29" ref="E343:S343">AVERAGE(E311:E341)</f>
        <v>82.50935483870963</v>
      </c>
      <c r="F343" s="8">
        <f t="shared" si="29"/>
        <v>14.582258064516127</v>
      </c>
      <c r="G343" s="8">
        <f t="shared" si="29"/>
        <v>5.520580645161291</v>
      </c>
      <c r="H343" s="8">
        <f t="shared" si="29"/>
        <v>3.075903225806452</v>
      </c>
      <c r="I343" s="8">
        <f t="shared" si="29"/>
        <v>9.017999999999999</v>
      </c>
      <c r="J343" s="8">
        <f t="shared" si="29"/>
        <v>9.732612903225807</v>
      </c>
      <c r="K343" s="8">
        <f t="shared" si="29"/>
        <v>9.84774193548387</v>
      </c>
      <c r="L343" s="8">
        <f t="shared" si="29"/>
        <v>10.954193548387096</v>
      </c>
      <c r="M343" s="8">
        <f t="shared" si="29"/>
        <v>9.468870967741934</v>
      </c>
      <c r="N343" s="8">
        <f t="shared" si="29"/>
        <v>207.06451612903223</v>
      </c>
      <c r="O343" s="8">
        <f t="shared" si="29"/>
        <v>31.01493548387098</v>
      </c>
      <c r="P343" s="8">
        <f t="shared" si="29"/>
        <v>1.5256129032258066</v>
      </c>
      <c r="Q343" s="8">
        <f t="shared" si="29"/>
        <v>39.52258064516129</v>
      </c>
      <c r="R343" s="8">
        <f t="shared" si="29"/>
        <v>5.025612903225807</v>
      </c>
      <c r="S343" s="8">
        <f t="shared" si="29"/>
        <v>0.8052096774193549</v>
      </c>
    </row>
    <row r="344" spans="1:19" ht="12">
      <c r="A344" s="7" t="s">
        <v>25</v>
      </c>
      <c r="B344" s="1"/>
      <c r="C344" s="1"/>
      <c r="D344" s="8">
        <f>SUM(D311:D341)</f>
        <v>83.2</v>
      </c>
      <c r="E344" s="8"/>
      <c r="F344" s="8"/>
      <c r="G344" s="1"/>
      <c r="H344" s="8"/>
      <c r="I344" s="8"/>
      <c r="J344" s="8"/>
      <c r="K344" s="8"/>
      <c r="L344" s="8"/>
      <c r="M344" s="8">
        <f>SUM(M311:M341)</f>
        <v>293.53499999999997</v>
      </c>
      <c r="N344" s="8">
        <f>SUM(N311:N341)</f>
        <v>6418.999999999999</v>
      </c>
      <c r="O344" s="8"/>
      <c r="P344" s="8">
        <f>SUM(P311:P341)</f>
        <v>47.294000000000004</v>
      </c>
      <c r="Q344" s="1"/>
      <c r="R344" s="8">
        <f>SUM(R311:R341)</f>
        <v>155.794</v>
      </c>
      <c r="S344" s="8">
        <f>SUM(S311:S341)</f>
        <v>24.9615</v>
      </c>
    </row>
    <row r="345" spans="1:19" ht="12">
      <c r="A345" s="1" t="s">
        <v>4</v>
      </c>
      <c r="B345" s="1"/>
      <c r="C345" s="1"/>
      <c r="D345" s="1"/>
      <c r="E345" s="1"/>
      <c r="F345" s="5">
        <f>MAX(F311:F341)</f>
        <v>18.74</v>
      </c>
      <c r="G345" s="5">
        <f>MAX(G311:G341)</f>
        <v>10.72</v>
      </c>
      <c r="H345" s="5">
        <f>MAX(H311:H341)</f>
        <v>8.99</v>
      </c>
      <c r="I345" s="9"/>
      <c r="J345" s="1"/>
      <c r="K345" s="1"/>
      <c r="L345" s="1"/>
      <c r="M345" s="1"/>
      <c r="N345" s="5">
        <f aca="true" t="shared" si="30" ref="N345:S345">MAX(N311:N341)</f>
        <v>442.3</v>
      </c>
      <c r="O345" s="5">
        <f t="shared" si="30"/>
        <v>62.64</v>
      </c>
      <c r="P345" s="5">
        <f t="shared" si="30"/>
        <v>2.465</v>
      </c>
      <c r="Q345" s="5">
        <f t="shared" si="30"/>
        <v>42.6</v>
      </c>
      <c r="R345" s="5">
        <f t="shared" si="30"/>
        <v>9.84</v>
      </c>
      <c r="S345" s="5">
        <f t="shared" si="30"/>
        <v>4.73</v>
      </c>
    </row>
    <row r="346" spans="1:19" ht="12">
      <c r="A346" s="1" t="s">
        <v>5</v>
      </c>
      <c r="B346" s="1"/>
      <c r="C346" s="1"/>
      <c r="D346" s="1"/>
      <c r="E346" s="1"/>
      <c r="F346" s="5">
        <f>MIN(F311:F341)</f>
        <v>10.27</v>
      </c>
      <c r="G346" s="5">
        <f>MIN(G311:G341)</f>
        <v>-1.058</v>
      </c>
      <c r="H346" s="5">
        <f>MIN(H311:H341)</f>
        <v>-4.482</v>
      </c>
      <c r="I346" s="1"/>
      <c r="J346" s="1"/>
      <c r="K346" s="1"/>
      <c r="L346" s="1"/>
      <c r="M346" s="1"/>
      <c r="N346" s="5">
        <f aca="true" t="shared" si="31" ref="N346:S346">MIN(N311:N341)</f>
        <v>123.7</v>
      </c>
      <c r="O346" s="5">
        <f t="shared" si="31"/>
        <v>20.041</v>
      </c>
      <c r="P346" s="5">
        <f t="shared" si="31"/>
        <v>0.443</v>
      </c>
      <c r="Q346" s="5">
        <f t="shared" si="31"/>
        <v>37.3</v>
      </c>
      <c r="R346" s="5">
        <f t="shared" si="31"/>
        <v>0</v>
      </c>
      <c r="S346" s="5">
        <f t="shared" si="31"/>
        <v>0</v>
      </c>
    </row>
    <row r="347" spans="1:19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1"/>
    </row>
    <row r="348" spans="1:18" ht="12">
      <c r="A348" s="2" t="s">
        <v>16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">
      <c r="A349" s="4" t="s">
        <v>17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20" ht="12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T350" s="5"/>
    </row>
    <row r="351" spans="4:20" ht="12">
      <c r="D351" s="1"/>
      <c r="E351" s="1"/>
      <c r="F351" s="1"/>
      <c r="G351" s="1"/>
      <c r="H351" s="1" t="s">
        <v>6</v>
      </c>
      <c r="I351" s="1" t="s">
        <v>23</v>
      </c>
      <c r="J351" s="1"/>
      <c r="K351" s="1"/>
      <c r="L351" s="1"/>
      <c r="M351" s="1"/>
      <c r="N351" s="1"/>
      <c r="O351" s="1" t="s">
        <v>4</v>
      </c>
      <c r="P351" s="1"/>
      <c r="Q351" s="1" t="s">
        <v>14</v>
      </c>
      <c r="R351" s="1"/>
      <c r="S351" s="1" t="s">
        <v>26</v>
      </c>
      <c r="T351" s="5"/>
    </row>
    <row r="352" spans="4:20" ht="12">
      <c r="D352" s="2" t="s">
        <v>0</v>
      </c>
      <c r="E352" s="2" t="s">
        <v>3</v>
      </c>
      <c r="F352" s="2" t="s">
        <v>4</v>
      </c>
      <c r="G352" s="2" t="s">
        <v>5</v>
      </c>
      <c r="H352" s="2" t="s">
        <v>5</v>
      </c>
      <c r="I352" s="2" t="s">
        <v>7</v>
      </c>
      <c r="J352" s="2" t="s">
        <v>8</v>
      </c>
      <c r="K352" s="2" t="s">
        <v>9</v>
      </c>
      <c r="L352" s="2" t="s">
        <v>10</v>
      </c>
      <c r="M352" s="2" t="s">
        <v>30</v>
      </c>
      <c r="N352" s="2" t="s">
        <v>11</v>
      </c>
      <c r="O352" s="1" t="s">
        <v>31</v>
      </c>
      <c r="P352" s="2" t="s">
        <v>12</v>
      </c>
      <c r="Q352" s="1" t="s">
        <v>32</v>
      </c>
      <c r="R352" s="1" t="s">
        <v>28</v>
      </c>
      <c r="S352" s="1" t="s">
        <v>27</v>
      </c>
      <c r="T352" s="5"/>
    </row>
    <row r="353" spans="4:20" ht="12">
      <c r="D353" s="2" t="s">
        <v>1</v>
      </c>
      <c r="E353" s="2" t="s">
        <v>33</v>
      </c>
      <c r="F353" s="2" t="s">
        <v>1</v>
      </c>
      <c r="G353" s="2" t="s">
        <v>1</v>
      </c>
      <c r="H353" s="2" t="s">
        <v>1</v>
      </c>
      <c r="I353" s="2" t="s">
        <v>2</v>
      </c>
      <c r="J353" s="2" t="s">
        <v>2</v>
      </c>
      <c r="K353" s="2" t="s">
        <v>2</v>
      </c>
      <c r="L353" s="2" t="s">
        <v>2</v>
      </c>
      <c r="M353" s="2" t="s">
        <v>1</v>
      </c>
      <c r="N353" s="2" t="s">
        <v>1</v>
      </c>
      <c r="O353" s="1" t="s">
        <v>34</v>
      </c>
      <c r="P353" s="2" t="s">
        <v>13</v>
      </c>
      <c r="Q353" s="1" t="s">
        <v>15</v>
      </c>
      <c r="R353" s="2" t="s">
        <v>1</v>
      </c>
      <c r="S353" s="1" t="s">
        <v>35</v>
      </c>
      <c r="T353" s="5"/>
    </row>
    <row r="354" spans="4:20" ht="12">
      <c r="D354" s="2" t="s">
        <v>18</v>
      </c>
      <c r="E354" s="3" t="s">
        <v>36</v>
      </c>
      <c r="F354" s="2" t="s">
        <v>19</v>
      </c>
      <c r="G354" s="2" t="s">
        <v>19</v>
      </c>
      <c r="H354" s="2" t="s">
        <v>19</v>
      </c>
      <c r="I354" s="2" t="s">
        <v>19</v>
      </c>
      <c r="J354" s="2" t="s">
        <v>19</v>
      </c>
      <c r="K354" s="2" t="s">
        <v>19</v>
      </c>
      <c r="L354" s="2" t="s">
        <v>19</v>
      </c>
      <c r="M354" s="2" t="s">
        <v>20</v>
      </c>
      <c r="N354" s="2" t="s">
        <v>21</v>
      </c>
      <c r="O354" s="1" t="s">
        <v>37</v>
      </c>
      <c r="P354" s="2" t="s">
        <v>18</v>
      </c>
      <c r="Q354" s="1" t="s">
        <v>22</v>
      </c>
      <c r="R354" s="1" t="s">
        <v>29</v>
      </c>
      <c r="S354" s="1"/>
      <c r="T354" s="5"/>
    </row>
    <row r="355" spans="1:20" ht="12">
      <c r="A355" s="1">
        <v>1</v>
      </c>
      <c r="B355" s="1">
        <v>9</v>
      </c>
      <c r="C355" s="1">
        <v>2010</v>
      </c>
      <c r="D355" s="5">
        <v>0.6</v>
      </c>
      <c r="E355" s="5">
        <v>86.4</v>
      </c>
      <c r="F355" s="5">
        <v>14.21</v>
      </c>
      <c r="G355" s="5">
        <v>4.943</v>
      </c>
      <c r="H355" s="5">
        <v>2.886</v>
      </c>
      <c r="I355" s="5">
        <v>9.43</v>
      </c>
      <c r="J355" s="5">
        <v>10.31</v>
      </c>
      <c r="K355" s="5">
        <v>10.54</v>
      </c>
      <c r="L355" s="5">
        <v>11.47</v>
      </c>
      <c r="M355" s="5">
        <v>13.53</v>
      </c>
      <c r="N355" s="5">
        <v>188.6</v>
      </c>
      <c r="O355" s="5">
        <v>37.692</v>
      </c>
      <c r="P355" s="5">
        <v>1.873</v>
      </c>
      <c r="Q355" s="5">
        <v>40.1</v>
      </c>
      <c r="R355" s="5">
        <v>5.862</v>
      </c>
      <c r="S355" s="5">
        <f aca="true" t="shared" si="32" ref="S355:S384">IF((F355+G355)/2-10&lt;=0,0,(F355+G355)/2-10)</f>
        <v>0</v>
      </c>
      <c r="T355" s="5"/>
    </row>
    <row r="356" spans="1:20" ht="12">
      <c r="A356" s="1">
        <v>2</v>
      </c>
      <c r="B356" s="1">
        <v>9</v>
      </c>
      <c r="C356" s="1">
        <v>2010</v>
      </c>
      <c r="D356" s="5">
        <v>9.4</v>
      </c>
      <c r="E356" s="5">
        <v>54.74</v>
      </c>
      <c r="F356" s="5">
        <v>12.85</v>
      </c>
      <c r="G356" s="5">
        <v>3.939</v>
      </c>
      <c r="H356" s="5">
        <v>-0.692</v>
      </c>
      <c r="I356" s="5">
        <v>9.35</v>
      </c>
      <c r="J356" s="5">
        <v>10.04</v>
      </c>
      <c r="K356" s="5">
        <v>10.29</v>
      </c>
      <c r="L356" s="5">
        <v>11.5</v>
      </c>
      <c r="M356" s="5">
        <v>5.879</v>
      </c>
      <c r="N356" s="5">
        <v>381.6</v>
      </c>
      <c r="O356" s="5">
        <v>50.04</v>
      </c>
      <c r="P356" s="5">
        <v>1.264</v>
      </c>
      <c r="Q356" s="5">
        <v>42.2</v>
      </c>
      <c r="R356" s="5">
        <v>1.052</v>
      </c>
      <c r="S356" s="5">
        <f t="shared" si="32"/>
        <v>0</v>
      </c>
      <c r="T356" s="5"/>
    </row>
    <row r="357" spans="1:20" ht="12">
      <c r="A357" s="1">
        <v>3</v>
      </c>
      <c r="B357" s="1">
        <v>9</v>
      </c>
      <c r="C357" s="1">
        <v>2010</v>
      </c>
      <c r="D357" s="5">
        <v>0</v>
      </c>
      <c r="E357" s="5">
        <v>59.23</v>
      </c>
      <c r="F357" s="5">
        <v>16</v>
      </c>
      <c r="G357" s="5">
        <v>7.27</v>
      </c>
      <c r="H357" s="5">
        <v>4.066</v>
      </c>
      <c r="I357" s="5">
        <v>8.58</v>
      </c>
      <c r="J357" s="5">
        <v>9.57</v>
      </c>
      <c r="K357" s="5">
        <v>9.97</v>
      </c>
      <c r="L357" s="5">
        <v>11.5</v>
      </c>
      <c r="M357" s="5">
        <v>16.23</v>
      </c>
      <c r="N357" s="5">
        <v>341.3</v>
      </c>
      <c r="O357" s="5">
        <v>61.452</v>
      </c>
      <c r="P357" s="5">
        <v>2.948</v>
      </c>
      <c r="Q357" s="5">
        <v>40.6</v>
      </c>
      <c r="R357" s="5">
        <v>10.05</v>
      </c>
      <c r="S357" s="5">
        <f t="shared" si="32"/>
        <v>1.6349999999999998</v>
      </c>
      <c r="T357" s="5"/>
    </row>
    <row r="358" spans="1:20" ht="12">
      <c r="A358" s="1">
        <v>4</v>
      </c>
      <c r="B358" s="1">
        <v>9</v>
      </c>
      <c r="C358" s="1">
        <v>2010</v>
      </c>
      <c r="D358" s="5">
        <v>0</v>
      </c>
      <c r="E358" s="5">
        <v>49.97</v>
      </c>
      <c r="F358" s="5">
        <v>15.88</v>
      </c>
      <c r="G358" s="5">
        <v>0.372</v>
      </c>
      <c r="H358" s="5">
        <v>-5.612</v>
      </c>
      <c r="I358" s="5">
        <v>6.861</v>
      </c>
      <c r="J358" s="5">
        <v>8.56</v>
      </c>
      <c r="K358" s="5">
        <v>9.39</v>
      </c>
      <c r="L358" s="5">
        <v>11.5</v>
      </c>
      <c r="M358" s="5">
        <v>16.19</v>
      </c>
      <c r="N358" s="5">
        <v>310</v>
      </c>
      <c r="O358" s="5">
        <v>36.612</v>
      </c>
      <c r="P358" s="5">
        <v>3.584</v>
      </c>
      <c r="Q358" s="5">
        <v>39.6</v>
      </c>
      <c r="R358" s="5">
        <v>10.79</v>
      </c>
      <c r="S358" s="5">
        <f t="shared" si="32"/>
        <v>0</v>
      </c>
      <c r="T358" s="5"/>
    </row>
    <row r="359" spans="1:20" ht="12">
      <c r="A359" s="1">
        <v>5</v>
      </c>
      <c r="B359" s="1">
        <v>9</v>
      </c>
      <c r="C359" s="1">
        <v>2010</v>
      </c>
      <c r="D359" s="5">
        <v>4.8</v>
      </c>
      <c r="E359" s="5">
        <v>74.6</v>
      </c>
      <c r="F359" s="5">
        <v>16.35</v>
      </c>
      <c r="G359" s="5">
        <v>4.713</v>
      </c>
      <c r="H359" s="5">
        <v>0.727</v>
      </c>
      <c r="I359" s="5">
        <v>8.31</v>
      </c>
      <c r="J359" s="5">
        <v>9.09</v>
      </c>
      <c r="K359" s="5">
        <v>9.46</v>
      </c>
      <c r="L359" s="5">
        <v>11.46</v>
      </c>
      <c r="M359" s="5">
        <v>7.73</v>
      </c>
      <c r="N359" s="5">
        <v>401.1</v>
      </c>
      <c r="O359" s="5">
        <v>63.612</v>
      </c>
      <c r="P359" s="5">
        <v>2.972</v>
      </c>
      <c r="Q359" s="5">
        <v>39.8</v>
      </c>
      <c r="R359" s="5">
        <v>1.453</v>
      </c>
      <c r="S359" s="5">
        <f t="shared" si="32"/>
        <v>0.5315000000000012</v>
      </c>
      <c r="T359" s="5"/>
    </row>
    <row r="360" spans="1:20" ht="12">
      <c r="A360" s="1">
        <v>6</v>
      </c>
      <c r="B360" s="1">
        <v>9</v>
      </c>
      <c r="C360" s="1">
        <v>2010</v>
      </c>
      <c r="D360" s="5">
        <v>0</v>
      </c>
      <c r="E360" s="5">
        <v>83.9</v>
      </c>
      <c r="F360" s="5">
        <v>20.01</v>
      </c>
      <c r="G360" s="5">
        <v>11.54</v>
      </c>
      <c r="H360" s="5">
        <v>9.91</v>
      </c>
      <c r="I360" s="5">
        <v>11.01</v>
      </c>
      <c r="J360" s="5">
        <v>10.61</v>
      </c>
      <c r="K360" s="5">
        <v>10.22</v>
      </c>
      <c r="L360" s="5">
        <v>11.42</v>
      </c>
      <c r="M360" s="5">
        <v>13.58</v>
      </c>
      <c r="N360" s="5">
        <v>315.7</v>
      </c>
      <c r="O360" s="5">
        <v>48.24</v>
      </c>
      <c r="P360" s="5">
        <v>3.406</v>
      </c>
      <c r="Q360" s="5">
        <v>39.3</v>
      </c>
      <c r="R360" s="5">
        <v>6.246</v>
      </c>
      <c r="S360" s="5">
        <f t="shared" si="32"/>
        <v>5.775</v>
      </c>
      <c r="T360" s="5"/>
    </row>
    <row r="361" spans="1:20" ht="12">
      <c r="A361" s="1">
        <v>7</v>
      </c>
      <c r="B361" s="1">
        <v>9</v>
      </c>
      <c r="C361" s="1">
        <v>2010</v>
      </c>
      <c r="D361" s="5">
        <v>0</v>
      </c>
      <c r="E361" s="5">
        <v>79.8</v>
      </c>
      <c r="F361" s="5">
        <v>20.14</v>
      </c>
      <c r="G361" s="5">
        <v>9.51</v>
      </c>
      <c r="H361" s="5">
        <v>5.979</v>
      </c>
      <c r="I361" s="5">
        <v>11.42</v>
      </c>
      <c r="J361" s="5">
        <v>11.52</v>
      </c>
      <c r="K361" s="5">
        <v>11.22</v>
      </c>
      <c r="L361" s="5">
        <v>11.39</v>
      </c>
      <c r="M361" s="5">
        <v>16.73</v>
      </c>
      <c r="N361" s="5">
        <v>185.1</v>
      </c>
      <c r="O361" s="5">
        <v>28.188</v>
      </c>
      <c r="P361" s="5">
        <v>2.567</v>
      </c>
      <c r="Q361" s="5">
        <v>38.4</v>
      </c>
      <c r="R361" s="5">
        <v>8.53</v>
      </c>
      <c r="S361" s="5">
        <f t="shared" si="32"/>
        <v>4.824999999999999</v>
      </c>
      <c r="T361" s="5"/>
    </row>
    <row r="362" spans="1:20" ht="12">
      <c r="A362" s="1">
        <v>8</v>
      </c>
      <c r="B362" s="1">
        <v>9</v>
      </c>
      <c r="C362" s="1">
        <v>2010</v>
      </c>
      <c r="D362" s="5">
        <v>0</v>
      </c>
      <c r="E362" s="5">
        <v>80.3</v>
      </c>
      <c r="F362" s="5">
        <v>15.73</v>
      </c>
      <c r="G362" s="5">
        <v>10.3</v>
      </c>
      <c r="H362" s="5">
        <v>8.54</v>
      </c>
      <c r="I362" s="5">
        <v>12.37</v>
      </c>
      <c r="J362" s="5">
        <v>12.34</v>
      </c>
      <c r="K362" s="5">
        <v>11.95</v>
      </c>
      <c r="L362" s="5">
        <v>11.46</v>
      </c>
      <c r="M362" s="5">
        <v>9.44</v>
      </c>
      <c r="N362" s="5">
        <v>241.5</v>
      </c>
      <c r="O362" s="5">
        <v>30.96</v>
      </c>
      <c r="P362" s="5">
        <v>1.432</v>
      </c>
      <c r="Q362" s="5">
        <v>38.3</v>
      </c>
      <c r="R362" s="5">
        <v>2.004</v>
      </c>
      <c r="S362" s="5">
        <f t="shared" si="32"/>
        <v>3.0150000000000006</v>
      </c>
      <c r="T362" s="5"/>
    </row>
    <row r="363" spans="1:20" ht="12">
      <c r="A363" s="1">
        <v>9</v>
      </c>
      <c r="B363" s="1">
        <v>9</v>
      </c>
      <c r="C363" s="1">
        <v>2010</v>
      </c>
      <c r="D363" s="5">
        <v>14.2</v>
      </c>
      <c r="E363" s="5">
        <v>86.1</v>
      </c>
      <c r="F363" s="5">
        <v>14.81</v>
      </c>
      <c r="G363" s="5">
        <v>9.44</v>
      </c>
      <c r="H363" s="5">
        <v>7.65</v>
      </c>
      <c r="I363" s="5">
        <v>12.22</v>
      </c>
      <c r="J363" s="5">
        <v>12.46</v>
      </c>
      <c r="K363" s="5">
        <v>12.2</v>
      </c>
      <c r="L363" s="5">
        <v>11.55</v>
      </c>
      <c r="M363" s="5">
        <v>9.9</v>
      </c>
      <c r="N363" s="5">
        <v>271.3</v>
      </c>
      <c r="O363" s="5">
        <v>39.348</v>
      </c>
      <c r="P363" s="5">
        <v>1.547</v>
      </c>
      <c r="Q363" s="5">
        <v>41.6</v>
      </c>
      <c r="R363" s="5">
        <v>0.718</v>
      </c>
      <c r="S363" s="5">
        <f t="shared" si="32"/>
        <v>2.125</v>
      </c>
      <c r="T363" s="5"/>
    </row>
    <row r="364" spans="1:20" ht="12">
      <c r="A364" s="1">
        <v>10</v>
      </c>
      <c r="B364" s="1">
        <v>9</v>
      </c>
      <c r="C364" s="1">
        <v>2010</v>
      </c>
      <c r="D364" s="5">
        <v>0</v>
      </c>
      <c r="E364" s="5">
        <v>67.58</v>
      </c>
      <c r="F364" s="5">
        <v>18.7</v>
      </c>
      <c r="G364" s="5">
        <v>8.79</v>
      </c>
      <c r="H364" s="5">
        <v>7.06</v>
      </c>
      <c r="I364" s="5">
        <v>12.09</v>
      </c>
      <c r="J364" s="5">
        <v>12.37</v>
      </c>
      <c r="K364" s="5">
        <v>12.2</v>
      </c>
      <c r="L364" s="5">
        <v>11.7</v>
      </c>
      <c r="M364" s="5">
        <v>17.02</v>
      </c>
      <c r="N364" s="5">
        <v>308.8</v>
      </c>
      <c r="O364" s="5">
        <v>35.28</v>
      </c>
      <c r="P364" s="5">
        <v>3.147</v>
      </c>
      <c r="Q364" s="5">
        <v>40.1</v>
      </c>
      <c r="R364" s="5">
        <v>9.18</v>
      </c>
      <c r="S364" s="5">
        <f t="shared" si="32"/>
        <v>3.744999999999999</v>
      </c>
      <c r="T364" s="5"/>
    </row>
    <row r="365" spans="1:20" ht="12">
      <c r="A365" s="1">
        <v>11</v>
      </c>
      <c r="B365" s="1">
        <v>9</v>
      </c>
      <c r="C365" s="1">
        <v>2010</v>
      </c>
      <c r="D365" s="5">
        <v>3</v>
      </c>
      <c r="E365" s="5">
        <v>91.3</v>
      </c>
      <c r="F365" s="5">
        <v>16.67</v>
      </c>
      <c r="G365" s="5">
        <v>10.2</v>
      </c>
      <c r="H365" s="5">
        <v>4.032</v>
      </c>
      <c r="I365" s="5">
        <v>12</v>
      </c>
      <c r="J365" s="5">
        <v>12.46</v>
      </c>
      <c r="K365" s="5">
        <v>12.38</v>
      </c>
      <c r="L365" s="5">
        <v>11.82</v>
      </c>
      <c r="M365" s="5">
        <v>6.149</v>
      </c>
      <c r="N365" s="5">
        <v>194.1</v>
      </c>
      <c r="O365" s="5">
        <v>27.36</v>
      </c>
      <c r="P365" s="5">
        <v>2.092</v>
      </c>
      <c r="Q365" s="5">
        <v>39.7</v>
      </c>
      <c r="R365" s="5">
        <v>0.017</v>
      </c>
      <c r="S365" s="5">
        <f t="shared" si="32"/>
        <v>3.4350000000000005</v>
      </c>
      <c r="T365" s="5"/>
    </row>
    <row r="366" spans="1:20" ht="12">
      <c r="A366" s="1">
        <v>12</v>
      </c>
      <c r="B366" s="1">
        <v>9</v>
      </c>
      <c r="C366" s="1">
        <v>2010</v>
      </c>
      <c r="D366" s="5">
        <v>6.8</v>
      </c>
      <c r="E366" s="5">
        <v>91.9</v>
      </c>
      <c r="F366" s="5">
        <v>19.94</v>
      </c>
      <c r="G366" s="5">
        <v>9.59</v>
      </c>
      <c r="H366" s="5">
        <v>8.4</v>
      </c>
      <c r="I366" s="5">
        <v>12.01</v>
      </c>
      <c r="J366" s="5">
        <v>12.37</v>
      </c>
      <c r="K366" s="5">
        <v>12.24</v>
      </c>
      <c r="L366" s="5">
        <v>11.94</v>
      </c>
      <c r="M366" s="5">
        <v>8.95</v>
      </c>
      <c r="N366" s="5">
        <v>162.5</v>
      </c>
      <c r="O366" s="5">
        <v>26.172</v>
      </c>
      <c r="P366" s="5">
        <v>1.166</v>
      </c>
      <c r="Q366" s="5">
        <v>41.3</v>
      </c>
      <c r="R366" s="5">
        <v>2.238</v>
      </c>
      <c r="S366" s="5">
        <f t="shared" si="32"/>
        <v>4.765000000000001</v>
      </c>
      <c r="T366" s="5"/>
    </row>
    <row r="367" spans="1:20" ht="12">
      <c r="A367" s="1">
        <v>13</v>
      </c>
      <c r="B367" s="1">
        <v>9</v>
      </c>
      <c r="C367" s="1">
        <v>2010</v>
      </c>
      <c r="D367" s="5">
        <v>1.2</v>
      </c>
      <c r="E367" s="5">
        <v>59.2</v>
      </c>
      <c r="F367" s="5">
        <v>13.86</v>
      </c>
      <c r="G367" s="5">
        <v>10.85</v>
      </c>
      <c r="H367" s="5">
        <v>11.06</v>
      </c>
      <c r="I367" s="5">
        <v>13.19</v>
      </c>
      <c r="J367" s="5">
        <v>13.36</v>
      </c>
      <c r="K367" s="5">
        <v>13</v>
      </c>
      <c r="L367" s="5">
        <v>12.03</v>
      </c>
      <c r="M367" s="5">
        <v>7.62</v>
      </c>
      <c r="N367" s="5">
        <v>223.8</v>
      </c>
      <c r="O367" s="5">
        <v>32.76</v>
      </c>
      <c r="P367" s="5">
        <v>1.348</v>
      </c>
      <c r="Q367" s="5">
        <v>41</v>
      </c>
      <c r="R367" s="5">
        <v>0.033</v>
      </c>
      <c r="S367" s="5">
        <f t="shared" si="32"/>
        <v>2.3550000000000004</v>
      </c>
      <c r="T367" s="5"/>
    </row>
    <row r="368" spans="1:20" ht="12">
      <c r="A368" s="1">
        <v>14</v>
      </c>
      <c r="B368" s="1">
        <v>9</v>
      </c>
      <c r="C368" s="1">
        <v>2010</v>
      </c>
      <c r="D368" s="5">
        <v>5</v>
      </c>
      <c r="E368" s="5">
        <v>73.3</v>
      </c>
      <c r="F368" s="5">
        <v>15.76</v>
      </c>
      <c r="G368" s="5">
        <v>8.55</v>
      </c>
      <c r="H368" s="5">
        <v>4.207</v>
      </c>
      <c r="I368" s="5">
        <v>11.51</v>
      </c>
      <c r="J368" s="5">
        <v>12.41</v>
      </c>
      <c r="K368" s="5">
        <v>12.57</v>
      </c>
      <c r="L368" s="5">
        <v>12.13</v>
      </c>
      <c r="M368" s="5">
        <v>7.69</v>
      </c>
      <c r="N368" s="5">
        <v>262.2</v>
      </c>
      <c r="O368" s="5">
        <v>43.092</v>
      </c>
      <c r="P368" s="5">
        <v>2.162</v>
      </c>
      <c r="Q368" s="5">
        <v>41.1</v>
      </c>
      <c r="R368" s="5">
        <v>4.192</v>
      </c>
      <c r="S368" s="5">
        <f t="shared" si="32"/>
        <v>2.155000000000001</v>
      </c>
      <c r="T368" s="5"/>
    </row>
    <row r="369" spans="1:20" ht="12">
      <c r="A369" s="1">
        <v>15</v>
      </c>
      <c r="B369" s="1">
        <v>9</v>
      </c>
      <c r="C369" s="1">
        <v>2010</v>
      </c>
      <c r="D369" s="5">
        <v>0</v>
      </c>
      <c r="E369" s="5">
        <v>59.04</v>
      </c>
      <c r="F369" s="5">
        <v>13.58</v>
      </c>
      <c r="G369" s="5">
        <v>3.934</v>
      </c>
      <c r="H369" s="5">
        <v>1.356</v>
      </c>
      <c r="I369" s="5">
        <v>10.55</v>
      </c>
      <c r="J369" s="5">
        <v>11.58</v>
      </c>
      <c r="K369" s="5">
        <v>11.96</v>
      </c>
      <c r="L369" s="5">
        <v>12.24</v>
      </c>
      <c r="M369" s="5">
        <v>13.52</v>
      </c>
      <c r="N369" s="5">
        <v>333.9</v>
      </c>
      <c r="O369" s="5">
        <v>30.348</v>
      </c>
      <c r="P369" s="5">
        <v>2.426</v>
      </c>
      <c r="Q369" s="5">
        <v>40.2</v>
      </c>
      <c r="R369" s="5">
        <v>7.83</v>
      </c>
      <c r="S369" s="5">
        <f t="shared" si="32"/>
        <v>0</v>
      </c>
      <c r="T369" s="5"/>
    </row>
    <row r="370" spans="1:20" ht="12">
      <c r="A370" s="1">
        <v>16</v>
      </c>
      <c r="B370" s="1">
        <v>9</v>
      </c>
      <c r="C370" s="1">
        <v>2010</v>
      </c>
      <c r="D370" s="5">
        <v>0</v>
      </c>
      <c r="E370" s="5">
        <v>50.69</v>
      </c>
      <c r="F370" s="5">
        <v>15</v>
      </c>
      <c r="G370" s="5">
        <v>6.069</v>
      </c>
      <c r="H370" s="5">
        <v>2.208</v>
      </c>
      <c r="I370" s="5">
        <v>9.77</v>
      </c>
      <c r="J370" s="5">
        <v>10.96</v>
      </c>
      <c r="K370" s="5">
        <v>11.48</v>
      </c>
      <c r="L370" s="5">
        <v>12.29</v>
      </c>
      <c r="M370" s="5">
        <v>8.65</v>
      </c>
      <c r="N370" s="5">
        <v>441.9</v>
      </c>
      <c r="O370" s="5">
        <v>61.2</v>
      </c>
      <c r="P370" s="5">
        <v>2.451</v>
      </c>
      <c r="Q370" s="5">
        <v>39.4</v>
      </c>
      <c r="R370" s="5">
        <v>2.221</v>
      </c>
      <c r="S370" s="5">
        <f t="shared" si="32"/>
        <v>0.5344999999999995</v>
      </c>
      <c r="T370" s="5"/>
    </row>
    <row r="371" spans="1:20" ht="12">
      <c r="A371" s="1">
        <v>17</v>
      </c>
      <c r="B371" s="1">
        <v>9</v>
      </c>
      <c r="C371" s="1">
        <v>2010</v>
      </c>
      <c r="D371" s="5">
        <v>2.2</v>
      </c>
      <c r="E371" s="5">
        <v>58.76</v>
      </c>
      <c r="F371" s="5">
        <v>16.31</v>
      </c>
      <c r="G371" s="5">
        <v>9.41</v>
      </c>
      <c r="H371" s="5">
        <v>5.542</v>
      </c>
      <c r="I371" s="5">
        <v>10.78</v>
      </c>
      <c r="J371" s="5">
        <v>11.06</v>
      </c>
      <c r="K371" s="5">
        <v>11.23</v>
      </c>
      <c r="L371" s="5">
        <v>12.31</v>
      </c>
      <c r="M371" s="15">
        <v>10.42</v>
      </c>
      <c r="N371" s="5">
        <v>373.8</v>
      </c>
      <c r="O371" s="5">
        <v>68.04</v>
      </c>
      <c r="P371" s="15">
        <v>1.8355173</v>
      </c>
      <c r="Q371" s="5">
        <v>39.2</v>
      </c>
      <c r="R371" s="5">
        <v>4.359</v>
      </c>
      <c r="S371" s="5">
        <f t="shared" si="32"/>
        <v>2.8599999999999994</v>
      </c>
      <c r="T371" s="5"/>
    </row>
    <row r="372" spans="1:20" ht="12">
      <c r="A372" s="1">
        <v>18</v>
      </c>
      <c r="B372" s="1">
        <v>9</v>
      </c>
      <c r="C372" s="1">
        <v>2010</v>
      </c>
      <c r="D372" s="5">
        <v>0.2</v>
      </c>
      <c r="E372" s="5">
        <v>60.06</v>
      </c>
      <c r="F372" s="5">
        <v>16.34</v>
      </c>
      <c r="G372" s="5">
        <v>3.382</v>
      </c>
      <c r="H372" s="5">
        <v>-0.263</v>
      </c>
      <c r="I372" s="5">
        <v>9.1</v>
      </c>
      <c r="J372" s="5">
        <v>10.25</v>
      </c>
      <c r="K372" s="5">
        <v>10.86</v>
      </c>
      <c r="L372" s="5">
        <v>12.28</v>
      </c>
      <c r="M372" s="15">
        <v>19.66</v>
      </c>
      <c r="N372" s="5">
        <v>394</v>
      </c>
      <c r="O372" s="5">
        <v>79.92</v>
      </c>
      <c r="P372" s="15">
        <v>2.5299134</v>
      </c>
      <c r="Q372" s="5">
        <v>38.3</v>
      </c>
      <c r="R372" s="5">
        <v>10.47</v>
      </c>
      <c r="S372" s="5">
        <f t="shared" si="32"/>
        <v>0</v>
      </c>
      <c r="T372" s="5"/>
    </row>
    <row r="373" spans="1:20" ht="12">
      <c r="A373" s="1">
        <v>19</v>
      </c>
      <c r="B373" s="1">
        <v>9</v>
      </c>
      <c r="C373" s="1">
        <v>2010</v>
      </c>
      <c r="D373" s="5">
        <v>0</v>
      </c>
      <c r="E373" s="5">
        <v>50.29</v>
      </c>
      <c r="F373" s="5">
        <v>14.43</v>
      </c>
      <c r="G373" s="5">
        <v>2.398</v>
      </c>
      <c r="H373" s="5">
        <v>-0.825</v>
      </c>
      <c r="I373" s="5">
        <v>9.09</v>
      </c>
      <c r="J373" s="5">
        <v>10.15</v>
      </c>
      <c r="K373" s="5">
        <v>10.74</v>
      </c>
      <c r="L373" s="5">
        <v>12.23</v>
      </c>
      <c r="M373" s="15">
        <v>19.13</v>
      </c>
      <c r="N373" s="5">
        <v>467</v>
      </c>
      <c r="O373" s="5">
        <v>63.72</v>
      </c>
      <c r="P373" s="15">
        <v>3.3719948</v>
      </c>
      <c r="Q373" s="5">
        <v>37.4</v>
      </c>
      <c r="R373" s="5">
        <v>10.42</v>
      </c>
      <c r="S373" s="5">
        <f t="shared" si="32"/>
        <v>0</v>
      </c>
      <c r="T373" s="5"/>
    </row>
    <row r="374" spans="1:20" ht="12">
      <c r="A374" s="1">
        <v>20</v>
      </c>
      <c r="B374" s="1">
        <v>9</v>
      </c>
      <c r="C374" s="1">
        <v>2010</v>
      </c>
      <c r="D374" s="5">
        <v>1</v>
      </c>
      <c r="E374" s="5">
        <v>46.45</v>
      </c>
      <c r="F374" s="5">
        <v>15.89</v>
      </c>
      <c r="G374" s="5">
        <v>5.607</v>
      </c>
      <c r="H374" s="5">
        <v>0.736</v>
      </c>
      <c r="I374" s="5">
        <v>9.18</v>
      </c>
      <c r="J374" s="5">
        <v>9.88</v>
      </c>
      <c r="K374" s="5">
        <v>10.41</v>
      </c>
      <c r="L374" s="5">
        <v>12.19</v>
      </c>
      <c r="M374" s="15">
        <v>16.88</v>
      </c>
      <c r="N374" s="5">
        <v>575.5</v>
      </c>
      <c r="O374" s="5">
        <v>64.908</v>
      </c>
      <c r="P374" s="15">
        <v>2.4335969</v>
      </c>
      <c r="Q374" s="5">
        <v>37.2</v>
      </c>
      <c r="R374" s="5">
        <v>7.58</v>
      </c>
      <c r="S374" s="5">
        <f t="shared" si="32"/>
        <v>0.7484999999999999</v>
      </c>
      <c r="T374" s="5"/>
    </row>
    <row r="375" spans="1:20" ht="12">
      <c r="A375" s="1">
        <v>21</v>
      </c>
      <c r="B375" s="1">
        <v>9</v>
      </c>
      <c r="C375" s="1">
        <v>2010</v>
      </c>
      <c r="D375" s="5">
        <v>1.4</v>
      </c>
      <c r="E375" s="5">
        <v>60.01</v>
      </c>
      <c r="F375" s="5">
        <v>14.87</v>
      </c>
      <c r="G375" s="5">
        <v>7.38</v>
      </c>
      <c r="H375" s="5">
        <v>2.994</v>
      </c>
      <c r="I375" s="5">
        <v>9.14</v>
      </c>
      <c r="J375" s="5">
        <v>9.94</v>
      </c>
      <c r="K375" s="5">
        <v>10.41</v>
      </c>
      <c r="L375" s="5">
        <v>12.14</v>
      </c>
      <c r="M375" s="15">
        <v>20.1</v>
      </c>
      <c r="N375" s="5">
        <v>418.3</v>
      </c>
      <c r="O375" s="5">
        <v>66.708</v>
      </c>
      <c r="P375" s="15">
        <v>3.5967333</v>
      </c>
      <c r="Q375" s="5">
        <v>36.4</v>
      </c>
      <c r="R375" s="5">
        <v>11.44</v>
      </c>
      <c r="S375" s="5">
        <f t="shared" si="32"/>
        <v>1.125</v>
      </c>
      <c r="T375" s="5"/>
    </row>
    <row r="376" spans="1:20" ht="12">
      <c r="A376" s="1">
        <v>22</v>
      </c>
      <c r="B376" s="1">
        <v>9</v>
      </c>
      <c r="C376" s="1">
        <v>2010</v>
      </c>
      <c r="D376" s="5">
        <v>2.2</v>
      </c>
      <c r="E376" s="5">
        <v>43.61</v>
      </c>
      <c r="F376" s="5">
        <v>14.54</v>
      </c>
      <c r="G376" s="5">
        <v>3.882</v>
      </c>
      <c r="H376" s="5">
        <v>2.201</v>
      </c>
      <c r="I376" s="5">
        <v>9.29</v>
      </c>
      <c r="J376" s="5">
        <v>10.05</v>
      </c>
      <c r="K376" s="5">
        <v>10.41</v>
      </c>
      <c r="L376" s="5">
        <v>12.1</v>
      </c>
      <c r="M376" s="15">
        <v>20.89</v>
      </c>
      <c r="N376" s="5">
        <v>552.6</v>
      </c>
      <c r="O376" s="5">
        <v>65.628</v>
      </c>
      <c r="P376" s="15">
        <v>3.6068236</v>
      </c>
      <c r="Q376" s="5">
        <v>36.5</v>
      </c>
      <c r="R376" s="5">
        <v>9.3</v>
      </c>
      <c r="S376" s="5">
        <f t="shared" si="32"/>
        <v>0</v>
      </c>
      <c r="T376" s="5"/>
    </row>
    <row r="377" spans="1:20" ht="12">
      <c r="A377" s="1">
        <v>23</v>
      </c>
      <c r="B377" s="1">
        <v>9</v>
      </c>
      <c r="C377" s="1">
        <v>2010</v>
      </c>
      <c r="D377" s="5">
        <v>0</v>
      </c>
      <c r="E377" s="5">
        <v>44.41</v>
      </c>
      <c r="F377" s="5">
        <v>14.02</v>
      </c>
      <c r="G377" s="5">
        <v>5.201</v>
      </c>
      <c r="H377" s="5">
        <v>1.323</v>
      </c>
      <c r="I377" s="5">
        <v>8.83</v>
      </c>
      <c r="J377" s="5">
        <v>9.83</v>
      </c>
      <c r="K377" s="5">
        <v>10.34</v>
      </c>
      <c r="L377" s="5">
        <v>12.04</v>
      </c>
      <c r="M377" s="15">
        <v>20.08</v>
      </c>
      <c r="N377" s="5">
        <v>645</v>
      </c>
      <c r="O377" s="5">
        <v>84.348</v>
      </c>
      <c r="P377" s="15">
        <v>3.2857686</v>
      </c>
      <c r="Q377" s="5">
        <v>35.7</v>
      </c>
      <c r="R377" s="5">
        <v>11.57</v>
      </c>
      <c r="S377" s="5">
        <f t="shared" si="32"/>
        <v>0</v>
      </c>
      <c r="T377" s="5"/>
    </row>
    <row r="378" spans="1:20" ht="12">
      <c r="A378" s="1">
        <v>24</v>
      </c>
      <c r="B378" s="1">
        <v>9</v>
      </c>
      <c r="C378" s="1">
        <v>2010</v>
      </c>
      <c r="D378" s="5">
        <v>0</v>
      </c>
      <c r="E378" s="5">
        <v>46.27</v>
      </c>
      <c r="F378" s="5">
        <v>16.59</v>
      </c>
      <c r="G378" s="5">
        <v>5.782</v>
      </c>
      <c r="H378" s="5">
        <v>0.702</v>
      </c>
      <c r="I378" s="5">
        <v>8.59</v>
      </c>
      <c r="J378" s="5">
        <v>9.31</v>
      </c>
      <c r="K378" s="5">
        <v>9.87</v>
      </c>
      <c r="L378" s="5">
        <v>12</v>
      </c>
      <c r="M378" s="15">
        <v>10.7</v>
      </c>
      <c r="N378" s="5">
        <v>514.9</v>
      </c>
      <c r="O378" s="5">
        <v>58.212</v>
      </c>
      <c r="P378" s="15">
        <v>3.0582782</v>
      </c>
      <c r="Q378" s="5">
        <v>35.1</v>
      </c>
      <c r="R378" s="5">
        <v>4.192</v>
      </c>
      <c r="S378" s="5">
        <f t="shared" si="32"/>
        <v>1.186</v>
      </c>
      <c r="T378" s="5"/>
    </row>
    <row r="379" spans="1:20" ht="12">
      <c r="A379" s="1">
        <v>25</v>
      </c>
      <c r="B379" s="1">
        <v>9</v>
      </c>
      <c r="C379" s="1">
        <v>2010</v>
      </c>
      <c r="D379" s="5">
        <v>0</v>
      </c>
      <c r="E379" s="5">
        <v>55.17</v>
      </c>
      <c r="F379" s="5">
        <v>18.07</v>
      </c>
      <c r="G379" s="5">
        <v>9.92</v>
      </c>
      <c r="H379" s="5">
        <v>6.39</v>
      </c>
      <c r="I379" s="5">
        <v>9.59</v>
      </c>
      <c r="J379" s="5">
        <v>10.22</v>
      </c>
      <c r="K379" s="5">
        <v>10.4</v>
      </c>
      <c r="L379" s="5">
        <v>11.94</v>
      </c>
      <c r="M379" s="15">
        <v>17.44</v>
      </c>
      <c r="N379" s="5">
        <v>469.6</v>
      </c>
      <c r="O379" s="5">
        <v>52.668</v>
      </c>
      <c r="P379" s="15">
        <v>4.5369658</v>
      </c>
      <c r="Q379" s="5">
        <v>34.9</v>
      </c>
      <c r="R379" s="5">
        <v>5.461</v>
      </c>
      <c r="S379" s="5">
        <f t="shared" si="32"/>
        <v>3.995000000000001</v>
      </c>
      <c r="T379" s="5"/>
    </row>
    <row r="380" spans="1:19" ht="12">
      <c r="A380" s="1">
        <v>26</v>
      </c>
      <c r="B380" s="1">
        <v>9</v>
      </c>
      <c r="C380" s="1">
        <v>2010</v>
      </c>
      <c r="D380" s="5">
        <v>0</v>
      </c>
      <c r="E380" s="5">
        <v>50.305</v>
      </c>
      <c r="F380" s="5">
        <v>21.1</v>
      </c>
      <c r="G380" s="5">
        <v>12.2</v>
      </c>
      <c r="H380" s="5">
        <v>9.43</v>
      </c>
      <c r="I380" s="5">
        <v>11.22</v>
      </c>
      <c r="J380" s="5">
        <v>10.88</v>
      </c>
      <c r="K380" s="5">
        <v>10.77</v>
      </c>
      <c r="L380" s="5">
        <v>11.89</v>
      </c>
      <c r="M380" s="15">
        <v>21.47</v>
      </c>
      <c r="N380" s="5">
        <v>499.7</v>
      </c>
      <c r="O380" s="5">
        <v>56.88</v>
      </c>
      <c r="P380" s="15">
        <v>4.5177024999999995</v>
      </c>
      <c r="Q380" s="5">
        <v>34</v>
      </c>
      <c r="R380" s="5">
        <v>7.98</v>
      </c>
      <c r="S380" s="5">
        <f t="shared" si="32"/>
        <v>6.649999999999999</v>
      </c>
    </row>
    <row r="381" spans="1:20" ht="12">
      <c r="A381" s="1">
        <v>27</v>
      </c>
      <c r="B381" s="1">
        <v>9</v>
      </c>
      <c r="C381" s="1">
        <v>2010</v>
      </c>
      <c r="D381" s="5">
        <v>0</v>
      </c>
      <c r="E381" s="5">
        <v>49.495</v>
      </c>
      <c r="F381" s="5">
        <v>21.08</v>
      </c>
      <c r="G381" s="5">
        <v>9.65</v>
      </c>
      <c r="H381" s="5">
        <v>7.45</v>
      </c>
      <c r="I381" s="5">
        <v>11.03</v>
      </c>
      <c r="J381" s="5">
        <v>11.46</v>
      </c>
      <c r="K381" s="5">
        <v>11.56</v>
      </c>
      <c r="L381" s="5">
        <v>11.91</v>
      </c>
      <c r="M381" s="15">
        <v>21.36</v>
      </c>
      <c r="N381" s="5">
        <v>215.1</v>
      </c>
      <c r="O381" s="5">
        <v>30.24</v>
      </c>
      <c r="P381" s="15">
        <v>4.2415952</v>
      </c>
      <c r="Q381" s="5">
        <v>33.4</v>
      </c>
      <c r="R381" s="5">
        <v>11.94</v>
      </c>
      <c r="S381" s="5">
        <f t="shared" si="32"/>
        <v>5.364999999999998</v>
      </c>
      <c r="T381" s="8"/>
    </row>
    <row r="382" spans="1:20" ht="12">
      <c r="A382" s="1">
        <v>28</v>
      </c>
      <c r="B382" s="1">
        <v>9</v>
      </c>
      <c r="C382" s="1">
        <v>2010</v>
      </c>
      <c r="D382" s="5">
        <v>0</v>
      </c>
      <c r="E382" s="5">
        <v>62.504</v>
      </c>
      <c r="F382" s="5">
        <v>19.35</v>
      </c>
      <c r="G382" s="5">
        <v>7.36</v>
      </c>
      <c r="H382" s="5">
        <v>1.542</v>
      </c>
      <c r="I382" s="5">
        <v>11.05</v>
      </c>
      <c r="J382" s="5">
        <v>12.04</v>
      </c>
      <c r="K382" s="5">
        <v>12.19</v>
      </c>
      <c r="L382" s="5">
        <v>11.94</v>
      </c>
      <c r="M382" s="15">
        <v>14.18</v>
      </c>
      <c r="N382" s="5">
        <v>386.9</v>
      </c>
      <c r="O382" s="5">
        <v>52.56</v>
      </c>
      <c r="P382" s="15">
        <v>3.1656023</v>
      </c>
      <c r="Q382" s="5">
        <v>33.2</v>
      </c>
      <c r="R382" s="5">
        <v>6.546</v>
      </c>
      <c r="S382" s="5">
        <f t="shared" si="32"/>
        <v>3.3550000000000004</v>
      </c>
      <c r="T382" s="8"/>
    </row>
    <row r="383" spans="1:20" ht="12">
      <c r="A383" s="1">
        <v>29</v>
      </c>
      <c r="B383" s="1">
        <v>9</v>
      </c>
      <c r="C383" s="1">
        <v>2010</v>
      </c>
      <c r="D383" s="5">
        <v>25</v>
      </c>
      <c r="E383" s="5">
        <v>76.838</v>
      </c>
      <c r="F383" s="5">
        <v>21.11</v>
      </c>
      <c r="G383" s="5">
        <v>12.71</v>
      </c>
      <c r="H383" s="5">
        <v>12.05</v>
      </c>
      <c r="I383" s="5">
        <v>13.28</v>
      </c>
      <c r="J383" s="5">
        <v>13.28</v>
      </c>
      <c r="K383" s="5">
        <v>12.85</v>
      </c>
      <c r="L383" s="5">
        <v>12.04</v>
      </c>
      <c r="M383" s="15">
        <v>12.07</v>
      </c>
      <c r="N383" s="5">
        <v>233.6</v>
      </c>
      <c r="O383" s="5">
        <v>37.548</v>
      </c>
      <c r="P383" s="15">
        <v>2.0198945999999998</v>
      </c>
      <c r="Q383" s="5">
        <v>36.3</v>
      </c>
      <c r="R383" s="5">
        <v>5.294</v>
      </c>
      <c r="S383" s="5">
        <f t="shared" si="32"/>
        <v>6.91</v>
      </c>
      <c r="T383" s="8"/>
    </row>
    <row r="384" spans="1:19" ht="12">
      <c r="A384" s="1">
        <v>30</v>
      </c>
      <c r="B384" s="1">
        <v>9</v>
      </c>
      <c r="C384" s="1">
        <v>2010</v>
      </c>
      <c r="D384" s="5">
        <v>16</v>
      </c>
      <c r="E384" s="1">
        <v>85.075</v>
      </c>
      <c r="F384" s="5">
        <v>17.25</v>
      </c>
      <c r="G384" s="5">
        <v>13.06</v>
      </c>
      <c r="H384" s="5">
        <v>12.66</v>
      </c>
      <c r="I384" s="5">
        <v>14.24</v>
      </c>
      <c r="J384" s="5">
        <v>14.28</v>
      </c>
      <c r="K384" s="5">
        <v>13.77</v>
      </c>
      <c r="L384" s="5">
        <v>12.16</v>
      </c>
      <c r="M384" s="15">
        <v>9.07</v>
      </c>
      <c r="N384" s="5">
        <v>240.9</v>
      </c>
      <c r="O384" s="5">
        <v>43.92</v>
      </c>
      <c r="P384" s="15">
        <v>1.6621476</v>
      </c>
      <c r="Q384" s="5">
        <v>41.7</v>
      </c>
      <c r="R384" s="5">
        <v>0</v>
      </c>
      <c r="S384" s="5">
        <f t="shared" si="32"/>
        <v>5.155000000000001</v>
      </c>
    </row>
    <row r="385" spans="1:19" ht="1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1:19" ht="12">
      <c r="A386" s="7" t="s">
        <v>24</v>
      </c>
      <c r="B386" s="1"/>
      <c r="C386" s="1"/>
      <c r="D386" s="8"/>
      <c r="E386" s="8">
        <f>AVERAGE(E355:E384)</f>
        <v>64.57656666666666</v>
      </c>
      <c r="F386" s="8">
        <f aca="true" t="shared" si="33" ref="F386:S386">AVERAGE(F355:F384)</f>
        <v>16.681333333333335</v>
      </c>
      <c r="G386" s="8">
        <f t="shared" si="33"/>
        <v>7.598400000000001</v>
      </c>
      <c r="H386" s="8">
        <f t="shared" si="33"/>
        <v>4.456966666666665</v>
      </c>
      <c r="I386" s="8">
        <f t="shared" si="33"/>
        <v>10.5027</v>
      </c>
      <c r="J386" s="8">
        <f t="shared" si="33"/>
        <v>11.088</v>
      </c>
      <c r="K386" s="8">
        <f t="shared" si="33"/>
        <v>11.229333333333331</v>
      </c>
      <c r="L386" s="8">
        <f t="shared" si="33"/>
        <v>11.885666666666669</v>
      </c>
      <c r="M386" s="8">
        <f t="shared" si="33"/>
        <v>13.741933333333332</v>
      </c>
      <c r="N386" s="8">
        <f t="shared" si="33"/>
        <v>351.6766666666667</v>
      </c>
      <c r="O386" s="8">
        <f t="shared" si="33"/>
        <v>49.255199999999995</v>
      </c>
      <c r="P386" s="8">
        <f t="shared" si="33"/>
        <v>2.6749178033333334</v>
      </c>
      <c r="Q386" s="8">
        <f t="shared" si="33"/>
        <v>38.400000000000006</v>
      </c>
      <c r="R386" s="8">
        <f t="shared" si="33"/>
        <v>5.9656</v>
      </c>
      <c r="S386" s="8">
        <f t="shared" si="33"/>
        <v>2.4081833333333336</v>
      </c>
    </row>
    <row r="387" spans="1:19" ht="12">
      <c r="A387" s="7" t="s">
        <v>25</v>
      </c>
      <c r="B387" s="1"/>
      <c r="C387" s="1"/>
      <c r="D387" s="8">
        <f>SUM(D355:D384)</f>
        <v>93</v>
      </c>
      <c r="E387" s="8"/>
      <c r="F387" s="8"/>
      <c r="G387" s="1"/>
      <c r="H387" s="8"/>
      <c r="I387" s="8"/>
      <c r="J387" s="8"/>
      <c r="K387" s="8"/>
      <c r="L387" s="8"/>
      <c r="M387" s="8">
        <f>SUM(M355:M384)</f>
        <v>412.258</v>
      </c>
      <c r="N387" s="8">
        <f>SUM(N355:N384)</f>
        <v>10550.300000000001</v>
      </c>
      <c r="O387" s="8"/>
      <c r="P387" s="8">
        <f>SUM(P355:P384)</f>
        <v>80.2475341</v>
      </c>
      <c r="Q387" s="1"/>
      <c r="R387" s="8">
        <f>SUM(R355:R384)</f>
        <v>178.96800000000002</v>
      </c>
      <c r="S387" s="8">
        <f>SUM(S355:S384)</f>
        <v>72.2455</v>
      </c>
    </row>
    <row r="388" spans="1:19" ht="12">
      <c r="A388" s="1" t="s">
        <v>4</v>
      </c>
      <c r="B388" s="1"/>
      <c r="C388" s="1"/>
      <c r="D388" s="1"/>
      <c r="E388" s="1"/>
      <c r="F388" s="5">
        <f>MAX(F355:F382)</f>
        <v>21.1</v>
      </c>
      <c r="G388" s="5">
        <f>MAX(G355:G382)</f>
        <v>12.2</v>
      </c>
      <c r="H388" s="5">
        <f>MAX(H355:H382)</f>
        <v>11.06</v>
      </c>
      <c r="I388" s="9"/>
      <c r="J388" s="1"/>
      <c r="K388" s="1"/>
      <c r="L388" s="1"/>
      <c r="M388" s="1"/>
      <c r="N388" s="5">
        <f aca="true" t="shared" si="34" ref="N388:S388">MAX(N355:N382)</f>
        <v>645</v>
      </c>
      <c r="O388" s="5">
        <f t="shared" si="34"/>
        <v>84.348</v>
      </c>
      <c r="P388" s="5">
        <f t="shared" si="34"/>
        <v>4.5369658</v>
      </c>
      <c r="Q388" s="5">
        <f t="shared" si="34"/>
        <v>42.2</v>
      </c>
      <c r="R388" s="5">
        <f t="shared" si="34"/>
        <v>11.94</v>
      </c>
      <c r="S388" s="5">
        <f t="shared" si="34"/>
        <v>6.649999999999999</v>
      </c>
    </row>
    <row r="389" spans="1:19" ht="12">
      <c r="A389" s="1" t="s">
        <v>5</v>
      </c>
      <c r="B389" s="1"/>
      <c r="C389" s="1"/>
      <c r="D389" s="1"/>
      <c r="E389" s="1"/>
      <c r="F389" s="5">
        <f>MIN(F355:F382)</f>
        <v>12.85</v>
      </c>
      <c r="G389" s="5">
        <f>MIN(G355:G382)</f>
        <v>0.372</v>
      </c>
      <c r="H389" s="5">
        <f>MIN(H355:H382)</f>
        <v>-5.612</v>
      </c>
      <c r="I389" s="1"/>
      <c r="J389" s="1"/>
      <c r="K389" s="1"/>
      <c r="L389" s="1"/>
      <c r="M389" s="1"/>
      <c r="N389" s="5">
        <f aca="true" t="shared" si="35" ref="N389:S389">MIN(N355:N382)</f>
        <v>162.5</v>
      </c>
      <c r="O389" s="5">
        <f t="shared" si="35"/>
        <v>26.172</v>
      </c>
      <c r="P389" s="5">
        <f t="shared" si="35"/>
        <v>1.166</v>
      </c>
      <c r="Q389" s="5">
        <f t="shared" si="35"/>
        <v>33.2</v>
      </c>
      <c r="R389" s="5">
        <f t="shared" si="35"/>
        <v>0.017</v>
      </c>
      <c r="S389" s="5">
        <f t="shared" si="35"/>
        <v>0</v>
      </c>
    </row>
    <row r="390" spans="1:19" ht="12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1"/>
    </row>
    <row r="391" spans="1:20" ht="12">
      <c r="A391" s="2" t="s">
        <v>16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T391" s="5"/>
    </row>
    <row r="392" spans="1:20" ht="12">
      <c r="A392" s="4" t="s">
        <v>17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T392" s="5"/>
    </row>
    <row r="393" spans="1:20" ht="12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T393" s="5"/>
    </row>
    <row r="394" spans="4:20" ht="12">
      <c r="D394" s="1"/>
      <c r="E394" s="1"/>
      <c r="F394" s="1"/>
      <c r="G394" s="1"/>
      <c r="H394" s="1" t="s">
        <v>6</v>
      </c>
      <c r="I394" s="1" t="s">
        <v>23</v>
      </c>
      <c r="J394" s="1"/>
      <c r="K394" s="1"/>
      <c r="L394" s="1"/>
      <c r="M394" s="1"/>
      <c r="N394" s="1"/>
      <c r="O394" s="1" t="s">
        <v>4</v>
      </c>
      <c r="P394" s="1"/>
      <c r="Q394" s="1" t="s">
        <v>14</v>
      </c>
      <c r="R394" s="1"/>
      <c r="S394" s="1" t="s">
        <v>26</v>
      </c>
      <c r="T394" s="5"/>
    </row>
    <row r="395" spans="4:20" ht="12">
      <c r="D395" s="2" t="s">
        <v>0</v>
      </c>
      <c r="E395" s="2" t="s">
        <v>3</v>
      </c>
      <c r="F395" s="2" t="s">
        <v>4</v>
      </c>
      <c r="G395" s="2" t="s">
        <v>5</v>
      </c>
      <c r="H395" s="2" t="s">
        <v>5</v>
      </c>
      <c r="I395" s="2" t="s">
        <v>7</v>
      </c>
      <c r="J395" s="2" t="s">
        <v>8</v>
      </c>
      <c r="K395" s="2" t="s">
        <v>9</v>
      </c>
      <c r="L395" s="2" t="s">
        <v>10</v>
      </c>
      <c r="M395" s="2" t="s">
        <v>30</v>
      </c>
      <c r="N395" s="2" t="s">
        <v>11</v>
      </c>
      <c r="O395" s="1" t="s">
        <v>31</v>
      </c>
      <c r="P395" s="2" t="s">
        <v>12</v>
      </c>
      <c r="Q395" s="1" t="s">
        <v>32</v>
      </c>
      <c r="R395" s="1" t="s">
        <v>28</v>
      </c>
      <c r="S395" s="1" t="s">
        <v>27</v>
      </c>
      <c r="T395" s="5"/>
    </row>
    <row r="396" spans="4:20" ht="12">
      <c r="D396" s="2" t="s">
        <v>1</v>
      </c>
      <c r="E396" s="2" t="s">
        <v>33</v>
      </c>
      <c r="F396" s="2" t="s">
        <v>1</v>
      </c>
      <c r="G396" s="2" t="s">
        <v>1</v>
      </c>
      <c r="H396" s="2" t="s">
        <v>1</v>
      </c>
      <c r="I396" s="2" t="s">
        <v>2</v>
      </c>
      <c r="J396" s="2" t="s">
        <v>2</v>
      </c>
      <c r="K396" s="2" t="s">
        <v>2</v>
      </c>
      <c r="L396" s="2" t="s">
        <v>2</v>
      </c>
      <c r="M396" s="2" t="s">
        <v>1</v>
      </c>
      <c r="N396" s="2" t="s">
        <v>1</v>
      </c>
      <c r="O396" s="1" t="s">
        <v>34</v>
      </c>
      <c r="P396" s="2" t="s">
        <v>13</v>
      </c>
      <c r="Q396" s="1" t="s">
        <v>15</v>
      </c>
      <c r="R396" s="2" t="s">
        <v>1</v>
      </c>
      <c r="S396" s="1" t="s">
        <v>35</v>
      </c>
      <c r="T396" s="5"/>
    </row>
    <row r="397" spans="4:20" ht="12">
      <c r="D397" s="2" t="s">
        <v>18</v>
      </c>
      <c r="E397" s="3" t="s">
        <v>36</v>
      </c>
      <c r="F397" s="2" t="s">
        <v>19</v>
      </c>
      <c r="G397" s="2" t="s">
        <v>19</v>
      </c>
      <c r="H397" s="2" t="s">
        <v>19</v>
      </c>
      <c r="I397" s="2" t="s">
        <v>19</v>
      </c>
      <c r="J397" s="2" t="s">
        <v>19</v>
      </c>
      <c r="K397" s="2" t="s">
        <v>19</v>
      </c>
      <c r="L397" s="2" t="s">
        <v>19</v>
      </c>
      <c r="M397" s="2" t="s">
        <v>20</v>
      </c>
      <c r="N397" s="2" t="s">
        <v>21</v>
      </c>
      <c r="O397" s="1" t="s">
        <v>37</v>
      </c>
      <c r="P397" s="2" t="s">
        <v>18</v>
      </c>
      <c r="Q397" s="1" t="s">
        <v>22</v>
      </c>
      <c r="R397" s="1" t="s">
        <v>29</v>
      </c>
      <c r="S397" s="1"/>
      <c r="T397" s="5"/>
    </row>
    <row r="398" spans="1:20" ht="12">
      <c r="A398" s="1">
        <v>1</v>
      </c>
      <c r="B398" s="1">
        <v>10</v>
      </c>
      <c r="C398" s="1">
        <v>2010</v>
      </c>
      <c r="D398" s="5">
        <v>0</v>
      </c>
      <c r="E398" s="5">
        <v>57.64</v>
      </c>
      <c r="F398" s="5">
        <v>18.1</v>
      </c>
      <c r="G398" s="5">
        <v>9.37</v>
      </c>
      <c r="H398" s="5">
        <v>7.46</v>
      </c>
      <c r="I398" s="5">
        <v>12.5</v>
      </c>
      <c r="J398" s="5">
        <v>13.68</v>
      </c>
      <c r="K398" s="5">
        <v>13.66</v>
      </c>
      <c r="L398" s="5">
        <v>12.31</v>
      </c>
      <c r="M398" s="5">
        <v>23.1</v>
      </c>
      <c r="N398" s="5">
        <v>553.1</v>
      </c>
      <c r="O398" s="5">
        <v>49.428</v>
      </c>
      <c r="P398" s="5">
        <v>3.8</v>
      </c>
      <c r="Q398" s="5">
        <v>39.7</v>
      </c>
      <c r="R398" s="5">
        <v>11.12</v>
      </c>
      <c r="S398" s="5">
        <f aca="true" t="shared" si="36" ref="S398:S428">IF((F398+G398)/2-10&lt;=0,0,(F398+G398)/2-10)</f>
        <v>3.7349999999999994</v>
      </c>
      <c r="T398" s="5"/>
    </row>
    <row r="399" spans="1:20" ht="12">
      <c r="A399" s="1">
        <v>2</v>
      </c>
      <c r="B399" s="1">
        <v>10</v>
      </c>
      <c r="C399" s="1">
        <v>2010</v>
      </c>
      <c r="D399" s="5">
        <v>0</v>
      </c>
      <c r="E399" s="5">
        <v>71.1</v>
      </c>
      <c r="F399" s="5">
        <v>18.03</v>
      </c>
      <c r="G399" s="5">
        <v>8.78</v>
      </c>
      <c r="H399" s="5">
        <v>6.741</v>
      </c>
      <c r="I399" s="5">
        <v>10.96</v>
      </c>
      <c r="J399" s="5">
        <v>12.28</v>
      </c>
      <c r="K399" s="5">
        <v>12.74</v>
      </c>
      <c r="L399" s="5">
        <v>12.48</v>
      </c>
      <c r="M399" s="5">
        <v>22.47</v>
      </c>
      <c r="N399" s="5">
        <v>268</v>
      </c>
      <c r="O399" s="5">
        <v>32.148</v>
      </c>
      <c r="P399" s="5">
        <v>2.6</v>
      </c>
      <c r="Q399" s="5">
        <v>38.6</v>
      </c>
      <c r="R399" s="5">
        <v>11.82</v>
      </c>
      <c r="S399" s="5">
        <f t="shared" si="36"/>
        <v>3.405000000000001</v>
      </c>
      <c r="T399" s="5"/>
    </row>
    <row r="400" spans="1:20" ht="12">
      <c r="A400" s="1">
        <v>3</v>
      </c>
      <c r="B400" s="1">
        <v>10</v>
      </c>
      <c r="C400" s="1">
        <v>2010</v>
      </c>
      <c r="D400" s="5">
        <v>0</v>
      </c>
      <c r="E400" s="5">
        <v>76.1</v>
      </c>
      <c r="F400" s="5">
        <v>17.67</v>
      </c>
      <c r="G400" s="5">
        <v>6.088</v>
      </c>
      <c r="H400" s="5">
        <v>3.912</v>
      </c>
      <c r="I400" s="5">
        <v>11.41</v>
      </c>
      <c r="J400" s="5">
        <v>12.66</v>
      </c>
      <c r="K400" s="5">
        <v>12.95</v>
      </c>
      <c r="L400" s="5">
        <v>12.57</v>
      </c>
      <c r="M400" s="5">
        <v>22.54</v>
      </c>
      <c r="N400" s="5">
        <v>241.5</v>
      </c>
      <c r="O400" s="5">
        <v>41.76</v>
      </c>
      <c r="P400" s="5">
        <v>2.55</v>
      </c>
      <c r="Q400" s="5">
        <v>37.6</v>
      </c>
      <c r="R400" s="5">
        <v>11.54</v>
      </c>
      <c r="S400" s="5">
        <f t="shared" si="36"/>
        <v>1.8790000000000013</v>
      </c>
      <c r="T400" s="5"/>
    </row>
    <row r="401" spans="1:20" ht="12">
      <c r="A401" s="1">
        <v>4</v>
      </c>
      <c r="B401" s="1">
        <v>10</v>
      </c>
      <c r="C401" s="1">
        <v>2010</v>
      </c>
      <c r="D401" s="5">
        <v>0</v>
      </c>
      <c r="E401" s="5">
        <v>83.5</v>
      </c>
      <c r="F401" s="5">
        <v>19.07</v>
      </c>
      <c r="G401" s="5">
        <v>4.311</v>
      </c>
      <c r="H401" s="5">
        <v>2.051</v>
      </c>
      <c r="I401" s="5">
        <v>11.1</v>
      </c>
      <c r="J401" s="5">
        <v>12.54</v>
      </c>
      <c r="K401" s="5">
        <v>12.97</v>
      </c>
      <c r="L401" s="5">
        <v>12.69</v>
      </c>
      <c r="M401" s="5">
        <v>22.26</v>
      </c>
      <c r="N401" s="5">
        <v>213.7</v>
      </c>
      <c r="O401" s="5">
        <v>40.572</v>
      </c>
      <c r="P401" s="5">
        <v>2.82</v>
      </c>
      <c r="Q401" s="5">
        <v>37.1</v>
      </c>
      <c r="R401" s="5">
        <v>11.49</v>
      </c>
      <c r="S401" s="5">
        <f t="shared" si="36"/>
        <v>1.6905000000000001</v>
      </c>
      <c r="T401" s="5"/>
    </row>
    <row r="402" spans="1:20" ht="12">
      <c r="A402" s="1">
        <v>5</v>
      </c>
      <c r="B402" s="1">
        <v>10</v>
      </c>
      <c r="C402" s="1">
        <v>2010</v>
      </c>
      <c r="D402" s="5">
        <v>0</v>
      </c>
      <c r="E402" s="5">
        <v>69.57</v>
      </c>
      <c r="F402" s="5">
        <v>15.83</v>
      </c>
      <c r="G402" s="5">
        <v>3.883</v>
      </c>
      <c r="H402" s="5">
        <v>0.723</v>
      </c>
      <c r="I402" s="5">
        <v>11.34</v>
      </c>
      <c r="J402" s="5">
        <v>12.71</v>
      </c>
      <c r="K402" s="5">
        <v>13.12</v>
      </c>
      <c r="L402" s="5">
        <v>12.78</v>
      </c>
      <c r="M402" s="5">
        <v>23.37</v>
      </c>
      <c r="N402" s="5">
        <v>175.1</v>
      </c>
      <c r="O402" s="5">
        <v>27.252</v>
      </c>
      <c r="P402" s="5">
        <v>2.63</v>
      </c>
      <c r="Q402" s="5">
        <v>36.3</v>
      </c>
      <c r="R402" s="5">
        <v>11.92</v>
      </c>
      <c r="S402" s="5">
        <f t="shared" si="36"/>
        <v>0</v>
      </c>
      <c r="T402" s="5"/>
    </row>
    <row r="403" spans="1:20" ht="12">
      <c r="A403" s="1">
        <v>6</v>
      </c>
      <c r="B403" s="1">
        <v>10</v>
      </c>
      <c r="C403" s="1">
        <v>2010</v>
      </c>
      <c r="D403" s="5">
        <v>0</v>
      </c>
      <c r="E403" s="5">
        <v>77.4</v>
      </c>
      <c r="F403" s="5">
        <v>21.88</v>
      </c>
      <c r="G403" s="5">
        <v>5.547</v>
      </c>
      <c r="H403" s="5">
        <v>0.609</v>
      </c>
      <c r="I403" s="5">
        <v>11.49</v>
      </c>
      <c r="J403" s="5">
        <v>12.78</v>
      </c>
      <c r="K403" s="5">
        <v>13.18</v>
      </c>
      <c r="L403" s="5">
        <v>12.85</v>
      </c>
      <c r="M403" s="5">
        <v>23.78</v>
      </c>
      <c r="N403" s="5">
        <v>231.8</v>
      </c>
      <c r="O403" s="5">
        <v>39.852</v>
      </c>
      <c r="P403" s="5">
        <v>4.887</v>
      </c>
      <c r="Q403" s="5">
        <v>35.7</v>
      </c>
      <c r="R403" s="5">
        <v>11.99</v>
      </c>
      <c r="S403" s="5">
        <f t="shared" si="36"/>
        <v>3.7135</v>
      </c>
      <c r="T403" s="5"/>
    </row>
    <row r="404" spans="1:20" ht="12">
      <c r="A404" s="1">
        <v>7</v>
      </c>
      <c r="B404" s="1">
        <v>10</v>
      </c>
      <c r="C404" s="1">
        <v>2010</v>
      </c>
      <c r="D404" s="5">
        <v>0</v>
      </c>
      <c r="E404" s="5">
        <v>64.98</v>
      </c>
      <c r="F404" s="5">
        <v>15.58</v>
      </c>
      <c r="G404" s="5">
        <v>5.854</v>
      </c>
      <c r="H404" s="5">
        <v>2.08</v>
      </c>
      <c r="I404" s="5">
        <v>11.82</v>
      </c>
      <c r="J404" s="5">
        <v>13.03</v>
      </c>
      <c r="K404" s="5">
        <v>13.37</v>
      </c>
      <c r="L404" s="5">
        <v>12.93</v>
      </c>
      <c r="M404" s="5">
        <v>21.21</v>
      </c>
      <c r="N404" s="5">
        <v>235.7</v>
      </c>
      <c r="O404" s="5">
        <v>32.868</v>
      </c>
      <c r="P404" s="5">
        <v>2.262</v>
      </c>
      <c r="Q404" s="5">
        <v>35.1</v>
      </c>
      <c r="R404" s="5">
        <v>8.45</v>
      </c>
      <c r="S404" s="5">
        <f t="shared" si="36"/>
        <v>0.7170000000000005</v>
      </c>
      <c r="T404" s="5"/>
    </row>
    <row r="405" spans="1:20" ht="12">
      <c r="A405" s="1">
        <v>8</v>
      </c>
      <c r="B405" s="1">
        <v>10</v>
      </c>
      <c r="C405" s="1">
        <v>2010</v>
      </c>
      <c r="D405" s="5">
        <v>8</v>
      </c>
      <c r="E405" s="5">
        <v>57.27</v>
      </c>
      <c r="F405" s="5">
        <v>19.31</v>
      </c>
      <c r="G405" s="5">
        <v>5.044</v>
      </c>
      <c r="H405" s="5">
        <v>1.1</v>
      </c>
      <c r="I405" s="5">
        <v>12.1</v>
      </c>
      <c r="J405" s="5">
        <v>13.26</v>
      </c>
      <c r="K405" s="5">
        <v>13.55</v>
      </c>
      <c r="L405" s="5">
        <v>13.01</v>
      </c>
      <c r="M405" s="5">
        <v>18.75</v>
      </c>
      <c r="N405" s="5">
        <v>373.2</v>
      </c>
      <c r="O405" s="5">
        <v>52.452</v>
      </c>
      <c r="P405" s="5">
        <v>3.868</v>
      </c>
      <c r="Q405" s="5">
        <v>34.5</v>
      </c>
      <c r="R405" s="5">
        <v>7.28</v>
      </c>
      <c r="S405" s="5">
        <f t="shared" si="36"/>
        <v>2.1769999999999996</v>
      </c>
      <c r="T405" s="5"/>
    </row>
    <row r="406" spans="1:20" ht="12">
      <c r="A406" s="1">
        <v>9</v>
      </c>
      <c r="B406" s="1">
        <v>10</v>
      </c>
      <c r="C406" s="1">
        <v>2010</v>
      </c>
      <c r="D406" s="5">
        <v>2.2</v>
      </c>
      <c r="E406" s="5">
        <v>57.67</v>
      </c>
      <c r="F406" s="5">
        <v>16.54</v>
      </c>
      <c r="G406" s="5">
        <v>10.23</v>
      </c>
      <c r="H406" s="5">
        <v>7.01</v>
      </c>
      <c r="I406" s="5">
        <v>12.83</v>
      </c>
      <c r="J406" s="5">
        <v>13.7</v>
      </c>
      <c r="K406" s="5">
        <v>13.73</v>
      </c>
      <c r="L406" s="5">
        <v>13.1</v>
      </c>
      <c r="M406" s="5">
        <v>20.16</v>
      </c>
      <c r="N406" s="5">
        <v>319.2</v>
      </c>
      <c r="O406" s="5">
        <v>49.068</v>
      </c>
      <c r="P406" s="5">
        <v>3.67</v>
      </c>
      <c r="Q406" s="5">
        <v>34.7</v>
      </c>
      <c r="R406" s="5">
        <v>7.5</v>
      </c>
      <c r="S406" s="5">
        <f t="shared" si="36"/>
        <v>3.385</v>
      </c>
      <c r="T406" s="5"/>
    </row>
    <row r="407" spans="1:20" ht="12">
      <c r="A407" s="1">
        <v>10</v>
      </c>
      <c r="B407" s="1">
        <v>10</v>
      </c>
      <c r="C407" s="1">
        <v>2010</v>
      </c>
      <c r="D407" s="5">
        <v>4.2</v>
      </c>
      <c r="E407" s="5">
        <v>80.3</v>
      </c>
      <c r="F407" s="5">
        <v>17.64</v>
      </c>
      <c r="G407" s="5">
        <v>4.988</v>
      </c>
      <c r="H407" s="5">
        <v>0.851</v>
      </c>
      <c r="I407" s="5">
        <v>11.2</v>
      </c>
      <c r="J407" s="5">
        <v>12.69</v>
      </c>
      <c r="K407" s="5">
        <v>13.19</v>
      </c>
      <c r="L407" s="5">
        <v>13.17</v>
      </c>
      <c r="M407" s="5">
        <v>16.66</v>
      </c>
      <c r="N407" s="5">
        <v>270.3</v>
      </c>
      <c r="O407" s="5">
        <v>47.16</v>
      </c>
      <c r="P407" s="5">
        <v>3.676</v>
      </c>
      <c r="Q407" s="5">
        <v>34.9</v>
      </c>
      <c r="R407" s="5">
        <v>3.023</v>
      </c>
      <c r="S407" s="5">
        <f t="shared" si="36"/>
        <v>1.314</v>
      </c>
      <c r="T407" s="5"/>
    </row>
    <row r="408" spans="1:20" ht="12">
      <c r="A408" s="1">
        <v>11</v>
      </c>
      <c r="B408" s="1">
        <v>10</v>
      </c>
      <c r="C408" s="1">
        <v>2010</v>
      </c>
      <c r="D408" s="5">
        <v>0.4</v>
      </c>
      <c r="E408" s="5">
        <v>70.3</v>
      </c>
      <c r="F408" s="5">
        <v>13.31</v>
      </c>
      <c r="G408" s="5">
        <v>3.494</v>
      </c>
      <c r="H408" s="5">
        <v>0.27</v>
      </c>
      <c r="I408" s="5">
        <v>10.92</v>
      </c>
      <c r="J408" s="5">
        <v>12.37</v>
      </c>
      <c r="K408" s="5">
        <v>12.86</v>
      </c>
      <c r="L408" s="5">
        <v>13.23</v>
      </c>
      <c r="M408" s="5">
        <v>18.46</v>
      </c>
      <c r="N408" s="5">
        <v>231.1</v>
      </c>
      <c r="O408" s="5">
        <v>45.36</v>
      </c>
      <c r="P408" s="5">
        <v>2.407</v>
      </c>
      <c r="Q408" s="5">
        <v>35.2</v>
      </c>
      <c r="R408" s="5">
        <v>5.945</v>
      </c>
      <c r="S408" s="5">
        <f t="shared" si="36"/>
        <v>0</v>
      </c>
      <c r="T408" s="5"/>
    </row>
    <row r="409" spans="1:20" ht="12">
      <c r="A409" s="1">
        <v>12</v>
      </c>
      <c r="B409" s="1">
        <v>10</v>
      </c>
      <c r="C409" s="1">
        <v>2010</v>
      </c>
      <c r="D409" s="5">
        <v>0</v>
      </c>
      <c r="E409" s="5">
        <v>73.9</v>
      </c>
      <c r="F409" s="5">
        <v>16.45</v>
      </c>
      <c r="G409" s="5">
        <v>1.202</v>
      </c>
      <c r="H409" s="5">
        <v>-1.374</v>
      </c>
      <c r="I409" s="5">
        <v>9.94</v>
      </c>
      <c r="J409" s="5">
        <v>11.68</v>
      </c>
      <c r="K409" s="5">
        <v>12.4</v>
      </c>
      <c r="L409" s="5">
        <v>13.23</v>
      </c>
      <c r="M409" s="5">
        <v>25.21</v>
      </c>
      <c r="N409" s="5">
        <v>279.2</v>
      </c>
      <c r="O409" s="5">
        <v>42.732</v>
      </c>
      <c r="P409" s="5">
        <v>3.102</v>
      </c>
      <c r="Q409" s="5">
        <v>35.2</v>
      </c>
      <c r="R409" s="5">
        <v>12.09</v>
      </c>
      <c r="S409" s="5">
        <f t="shared" si="36"/>
        <v>0</v>
      </c>
      <c r="T409" s="5"/>
    </row>
    <row r="410" spans="1:20" ht="12">
      <c r="A410" s="1">
        <v>13</v>
      </c>
      <c r="B410" s="1">
        <v>10</v>
      </c>
      <c r="C410" s="1">
        <v>2010</v>
      </c>
      <c r="D410" s="5">
        <v>0</v>
      </c>
      <c r="E410" s="5">
        <v>82.4</v>
      </c>
      <c r="F410" s="5">
        <v>15.38</v>
      </c>
      <c r="G410" s="5">
        <v>3.351</v>
      </c>
      <c r="H410" s="5">
        <v>1.508</v>
      </c>
      <c r="I410" s="5">
        <v>10.58</v>
      </c>
      <c r="J410" s="5">
        <v>12.03</v>
      </c>
      <c r="K410" s="5">
        <v>12.58</v>
      </c>
      <c r="L410" s="5">
        <v>13.23</v>
      </c>
      <c r="M410" s="5">
        <v>25.03</v>
      </c>
      <c r="N410" s="5">
        <v>224.4</v>
      </c>
      <c r="O410" s="5">
        <v>35.892</v>
      </c>
      <c r="P410" s="5">
        <v>2.78</v>
      </c>
      <c r="Q410" s="5">
        <v>34.4</v>
      </c>
      <c r="R410" s="5">
        <v>12.32</v>
      </c>
      <c r="S410" s="5">
        <f t="shared" si="36"/>
        <v>0</v>
      </c>
      <c r="T410" s="5"/>
    </row>
    <row r="411" spans="1:20" ht="12">
      <c r="A411" s="1">
        <v>14</v>
      </c>
      <c r="B411" s="1">
        <v>10</v>
      </c>
      <c r="C411" s="1">
        <v>2010</v>
      </c>
      <c r="D411" s="5">
        <v>0</v>
      </c>
      <c r="E411" s="5">
        <v>85.7</v>
      </c>
      <c r="F411" s="5">
        <v>17.83</v>
      </c>
      <c r="G411" s="5">
        <v>8.07</v>
      </c>
      <c r="H411" s="5">
        <v>6.996</v>
      </c>
      <c r="I411" s="5">
        <v>13.01</v>
      </c>
      <c r="J411" s="5">
        <v>13.51</v>
      </c>
      <c r="K411" s="5">
        <v>13.4</v>
      </c>
      <c r="L411" s="5">
        <v>13.21</v>
      </c>
      <c r="M411" s="5">
        <v>21.57</v>
      </c>
      <c r="N411" s="5">
        <v>180.2</v>
      </c>
      <c r="O411" s="5">
        <v>37.692</v>
      </c>
      <c r="P411" s="5">
        <v>2.492</v>
      </c>
      <c r="Q411" s="5">
        <v>33.5</v>
      </c>
      <c r="R411" s="5">
        <v>6.697</v>
      </c>
      <c r="S411" s="5">
        <f t="shared" si="36"/>
        <v>2.9499999999999993</v>
      </c>
      <c r="T411" s="5"/>
    </row>
    <row r="412" spans="1:20" ht="12">
      <c r="A412" s="1">
        <v>15</v>
      </c>
      <c r="B412" s="1">
        <v>10</v>
      </c>
      <c r="C412" s="1">
        <v>2010</v>
      </c>
      <c r="D412" s="5">
        <v>0</v>
      </c>
      <c r="E412" s="5">
        <v>96.3</v>
      </c>
      <c r="F412" s="5">
        <v>15.91</v>
      </c>
      <c r="G412" s="5">
        <v>10.64</v>
      </c>
      <c r="H412" s="5">
        <v>10.24</v>
      </c>
      <c r="I412" s="5">
        <v>14.27</v>
      </c>
      <c r="J412" s="5">
        <v>14.63</v>
      </c>
      <c r="K412" s="5">
        <v>14.34</v>
      </c>
      <c r="L412" s="5">
        <v>13.25</v>
      </c>
      <c r="M412" s="5">
        <v>17.79</v>
      </c>
      <c r="N412" s="5">
        <v>199</v>
      </c>
      <c r="O412" s="5">
        <v>33.012</v>
      </c>
      <c r="P412" s="5">
        <v>1.691</v>
      </c>
      <c r="Q412" s="5">
        <v>34.2</v>
      </c>
      <c r="R412" s="5">
        <v>3.991</v>
      </c>
      <c r="S412" s="5">
        <f t="shared" si="36"/>
        <v>3.2750000000000004</v>
      </c>
      <c r="T412" s="5"/>
    </row>
    <row r="413" spans="1:20" ht="12">
      <c r="A413" s="1">
        <v>16</v>
      </c>
      <c r="B413" s="1">
        <v>10</v>
      </c>
      <c r="C413" s="1">
        <v>2010</v>
      </c>
      <c r="D413" s="5">
        <v>0.4</v>
      </c>
      <c r="E413" s="5">
        <v>88.4</v>
      </c>
      <c r="F413" s="5">
        <v>20.94</v>
      </c>
      <c r="G413" s="5">
        <v>7.42</v>
      </c>
      <c r="H413" s="5">
        <v>4.486</v>
      </c>
      <c r="I413" s="5">
        <v>13.54</v>
      </c>
      <c r="J413" s="5">
        <v>14.26</v>
      </c>
      <c r="K413" s="5">
        <v>14.34</v>
      </c>
      <c r="L413" s="5">
        <v>13.35</v>
      </c>
      <c r="M413" s="5">
        <v>25.33</v>
      </c>
      <c r="N413" s="5">
        <v>413.2</v>
      </c>
      <c r="O413" s="5">
        <v>59.652</v>
      </c>
      <c r="P413" s="5">
        <v>4.037</v>
      </c>
      <c r="Q413" s="5">
        <v>33.1</v>
      </c>
      <c r="R413" s="5">
        <v>11.86</v>
      </c>
      <c r="S413" s="5">
        <f t="shared" si="36"/>
        <v>4.18</v>
      </c>
      <c r="T413" s="5"/>
    </row>
    <row r="414" spans="1:20" ht="12">
      <c r="A414" s="1">
        <v>17</v>
      </c>
      <c r="B414" s="1">
        <v>10</v>
      </c>
      <c r="C414" s="1">
        <v>2010</v>
      </c>
      <c r="D414" s="5">
        <v>0.6</v>
      </c>
      <c r="E414" s="5">
        <v>51.21</v>
      </c>
      <c r="F414" s="5">
        <v>20.19</v>
      </c>
      <c r="G414" s="5">
        <v>11.97</v>
      </c>
      <c r="H414" s="5">
        <v>9.67</v>
      </c>
      <c r="I414" s="5">
        <v>14.36</v>
      </c>
      <c r="J414" s="5">
        <v>14.77</v>
      </c>
      <c r="K414" s="5">
        <v>14.68</v>
      </c>
      <c r="L414" s="5">
        <v>13.46</v>
      </c>
      <c r="M414" s="5">
        <v>20.44</v>
      </c>
      <c r="N414" s="5">
        <v>408.5</v>
      </c>
      <c r="O414" s="5">
        <v>59.148</v>
      </c>
      <c r="P414" s="5">
        <v>3.515</v>
      </c>
      <c r="Q414" s="5">
        <v>32.8</v>
      </c>
      <c r="R414" s="5">
        <v>5.461</v>
      </c>
      <c r="S414" s="5">
        <f t="shared" si="36"/>
        <v>6.080000000000002</v>
      </c>
      <c r="T414" s="5"/>
    </row>
    <row r="415" spans="1:20" ht="12">
      <c r="A415" s="1">
        <v>18</v>
      </c>
      <c r="B415" s="1">
        <v>10</v>
      </c>
      <c r="C415" s="1">
        <v>2010</v>
      </c>
      <c r="D415" s="5">
        <v>0</v>
      </c>
      <c r="E415" s="5">
        <v>44.15</v>
      </c>
      <c r="F415" s="5">
        <v>15.04</v>
      </c>
      <c r="G415" s="5">
        <v>8.63</v>
      </c>
      <c r="H415" s="5">
        <v>6.36</v>
      </c>
      <c r="I415" s="5">
        <v>13.22</v>
      </c>
      <c r="J415" s="5">
        <v>14.42</v>
      </c>
      <c r="K415" s="5">
        <v>14.61</v>
      </c>
      <c r="L415" s="5">
        <v>13.59</v>
      </c>
      <c r="M415" s="5">
        <v>24.53</v>
      </c>
      <c r="N415" s="5">
        <v>462.3</v>
      </c>
      <c r="O415" s="5">
        <v>51.228</v>
      </c>
      <c r="P415" s="5">
        <v>4.36</v>
      </c>
      <c r="Q415" s="5">
        <v>32.2</v>
      </c>
      <c r="R415" s="5">
        <v>10.7</v>
      </c>
      <c r="S415" s="5">
        <f t="shared" si="36"/>
        <v>1.8350000000000009</v>
      </c>
      <c r="T415" s="5"/>
    </row>
    <row r="416" spans="1:20" ht="12">
      <c r="A416" s="1">
        <v>19</v>
      </c>
      <c r="B416" s="1">
        <v>10</v>
      </c>
      <c r="C416" s="1">
        <v>2010</v>
      </c>
      <c r="D416" s="5">
        <v>5.4</v>
      </c>
      <c r="E416" s="5">
        <v>81.2</v>
      </c>
      <c r="F416" s="5">
        <v>18.32</v>
      </c>
      <c r="G416" s="5">
        <v>6.462</v>
      </c>
      <c r="H416" s="5">
        <v>2.435</v>
      </c>
      <c r="I416" s="5">
        <v>11.32</v>
      </c>
      <c r="J416" s="5">
        <v>12.8</v>
      </c>
      <c r="K416" s="5">
        <v>13.47</v>
      </c>
      <c r="L416" s="5">
        <v>13.7</v>
      </c>
      <c r="M416" s="5">
        <v>23.38</v>
      </c>
      <c r="N416" s="5">
        <v>399.1</v>
      </c>
      <c r="O416" s="5">
        <v>53.748</v>
      </c>
      <c r="P416" s="5">
        <v>4.425</v>
      </c>
      <c r="Q416" s="5">
        <v>31.3</v>
      </c>
      <c r="R416" s="5">
        <v>10.85</v>
      </c>
      <c r="S416" s="5">
        <f t="shared" si="36"/>
        <v>2.391</v>
      </c>
      <c r="T416" s="5"/>
    </row>
    <row r="417" spans="1:20" ht="12">
      <c r="A417" s="1">
        <v>20</v>
      </c>
      <c r="B417" s="1">
        <v>10</v>
      </c>
      <c r="C417" s="1">
        <v>2010</v>
      </c>
      <c r="D417" s="5">
        <v>0</v>
      </c>
      <c r="E417" s="5">
        <v>57.15</v>
      </c>
      <c r="F417" s="5">
        <v>13.83</v>
      </c>
      <c r="G417" s="5">
        <v>6.34</v>
      </c>
      <c r="H417" s="5">
        <v>5.855</v>
      </c>
      <c r="I417" s="5">
        <v>12.46</v>
      </c>
      <c r="J417" s="5">
        <v>13.54</v>
      </c>
      <c r="K417" s="5">
        <v>13.74</v>
      </c>
      <c r="L417" s="5">
        <v>13.73</v>
      </c>
      <c r="M417" s="5">
        <v>19.19</v>
      </c>
      <c r="N417" s="5">
        <v>306.3</v>
      </c>
      <c r="O417" s="5">
        <v>47.52</v>
      </c>
      <c r="P417" s="5">
        <v>3.008</v>
      </c>
      <c r="Q417" s="5">
        <v>31.1</v>
      </c>
      <c r="R417" s="5">
        <v>5.043</v>
      </c>
      <c r="S417" s="5">
        <f t="shared" si="36"/>
        <v>0.08500000000000085</v>
      </c>
      <c r="T417" s="5"/>
    </row>
    <row r="418" spans="1:20" ht="12">
      <c r="A418" s="1">
        <v>21</v>
      </c>
      <c r="B418" s="1">
        <v>10</v>
      </c>
      <c r="C418" s="1">
        <v>2010</v>
      </c>
      <c r="D418" s="5">
        <v>2.8</v>
      </c>
      <c r="E418" s="5">
        <v>83.2</v>
      </c>
      <c r="F418" s="5">
        <v>14.56</v>
      </c>
      <c r="G418" s="5">
        <v>7.87</v>
      </c>
      <c r="H418" s="5">
        <v>2.929</v>
      </c>
      <c r="I418" s="5">
        <v>11.89</v>
      </c>
      <c r="J418" s="5">
        <v>13.07</v>
      </c>
      <c r="K418" s="5">
        <v>13.5</v>
      </c>
      <c r="L418" s="5">
        <v>13.74</v>
      </c>
      <c r="M418" s="5">
        <v>17.4</v>
      </c>
      <c r="N418" s="5">
        <v>219.8</v>
      </c>
      <c r="O418" s="5">
        <v>46.548</v>
      </c>
      <c r="P418" s="5">
        <v>2.186</v>
      </c>
      <c r="Q418" s="5">
        <v>30.8</v>
      </c>
      <c r="R418" s="5">
        <v>3.691</v>
      </c>
      <c r="S418" s="5">
        <f t="shared" si="36"/>
        <v>1.2149999999999999</v>
      </c>
      <c r="T418" s="5"/>
    </row>
    <row r="419" spans="1:20" ht="12">
      <c r="A419" s="1">
        <v>22</v>
      </c>
      <c r="B419" s="1">
        <v>10</v>
      </c>
      <c r="C419" s="1">
        <v>2010</v>
      </c>
      <c r="D419" s="5">
        <v>0</v>
      </c>
      <c r="E419" s="5">
        <v>89.2</v>
      </c>
      <c r="F419" s="5">
        <v>15.99</v>
      </c>
      <c r="G419" s="5">
        <v>2.61</v>
      </c>
      <c r="H419" s="5">
        <v>-0.528</v>
      </c>
      <c r="I419" s="5">
        <v>10.97</v>
      </c>
      <c r="J419" s="5">
        <v>12.52</v>
      </c>
      <c r="K419" s="5">
        <v>13.17</v>
      </c>
      <c r="L419" s="5">
        <v>13.76</v>
      </c>
      <c r="M419" s="5">
        <v>25.5</v>
      </c>
      <c r="N419" s="5">
        <v>218</v>
      </c>
      <c r="O419" s="5">
        <v>30.24</v>
      </c>
      <c r="P419" s="5">
        <v>2.984</v>
      </c>
      <c r="Q419" s="5">
        <v>31</v>
      </c>
      <c r="R419" s="5">
        <v>11.36</v>
      </c>
      <c r="S419" s="5">
        <f t="shared" si="36"/>
        <v>0</v>
      </c>
      <c r="T419" s="5"/>
    </row>
    <row r="420" spans="1:20" ht="12">
      <c r="A420" s="1">
        <v>23</v>
      </c>
      <c r="B420" s="1">
        <v>10</v>
      </c>
      <c r="C420" s="1">
        <v>2010</v>
      </c>
      <c r="D420" s="5">
        <v>0</v>
      </c>
      <c r="E420" s="5">
        <v>76.6</v>
      </c>
      <c r="F420" s="5">
        <v>15.81</v>
      </c>
      <c r="G420" s="5">
        <v>4.378</v>
      </c>
      <c r="H420" s="5">
        <v>0.624</v>
      </c>
      <c r="I420" s="5">
        <v>11.74</v>
      </c>
      <c r="J420" s="5">
        <v>13</v>
      </c>
      <c r="K420" s="5">
        <v>13.5</v>
      </c>
      <c r="L420" s="5">
        <v>13.74</v>
      </c>
      <c r="M420" s="5">
        <v>20.58</v>
      </c>
      <c r="N420" s="5">
        <v>162.6</v>
      </c>
      <c r="O420" s="5">
        <v>27.612</v>
      </c>
      <c r="P420" s="5">
        <v>2.278</v>
      </c>
      <c r="Q420" s="5">
        <v>30.8</v>
      </c>
      <c r="R420" s="5">
        <v>3.34</v>
      </c>
      <c r="S420" s="5">
        <f t="shared" si="36"/>
        <v>0.0940000000000012</v>
      </c>
      <c r="T420" s="5"/>
    </row>
    <row r="421" spans="1:20" ht="12">
      <c r="A421" s="1">
        <v>24</v>
      </c>
      <c r="B421" s="1">
        <v>10</v>
      </c>
      <c r="C421" s="1">
        <v>2010</v>
      </c>
      <c r="D421" s="5">
        <v>0</v>
      </c>
      <c r="E421" s="5">
        <v>49.41</v>
      </c>
      <c r="F421" s="5">
        <v>21.85</v>
      </c>
      <c r="G421" s="5">
        <v>7.37</v>
      </c>
      <c r="H421" s="5">
        <v>3.599</v>
      </c>
      <c r="I421" s="5">
        <v>13.34</v>
      </c>
      <c r="J421" s="5">
        <v>14</v>
      </c>
      <c r="K421" s="5">
        <v>14.11</v>
      </c>
      <c r="L421" s="5">
        <v>13.75</v>
      </c>
      <c r="M421" s="5">
        <v>24.94</v>
      </c>
      <c r="N421" s="5">
        <v>331.4</v>
      </c>
      <c r="O421" s="5">
        <v>51.84</v>
      </c>
      <c r="P421" s="5">
        <v>4.745</v>
      </c>
      <c r="Q421" s="5">
        <v>30</v>
      </c>
      <c r="R421" s="5">
        <v>11.42</v>
      </c>
      <c r="S421" s="5">
        <f t="shared" si="36"/>
        <v>4.610000000000001</v>
      </c>
      <c r="T421" s="5"/>
    </row>
    <row r="422" spans="1:20" ht="12">
      <c r="A422" s="1">
        <v>25</v>
      </c>
      <c r="B422" s="1">
        <v>10</v>
      </c>
      <c r="C422" s="1">
        <v>2010</v>
      </c>
      <c r="D422" s="5">
        <v>0</v>
      </c>
      <c r="E422" s="5">
        <v>87.1</v>
      </c>
      <c r="F422" s="5">
        <v>21.28</v>
      </c>
      <c r="G422" s="5">
        <v>11.41</v>
      </c>
      <c r="H422" s="5">
        <v>7.59</v>
      </c>
      <c r="I422" s="5">
        <v>13.88</v>
      </c>
      <c r="J422" s="5">
        <v>14.57</v>
      </c>
      <c r="K422" s="5">
        <v>14.66</v>
      </c>
      <c r="L422" s="5">
        <v>13.79</v>
      </c>
      <c r="M422" s="5">
        <v>19.88</v>
      </c>
      <c r="N422" s="5">
        <v>150.2</v>
      </c>
      <c r="O422" s="5">
        <v>27.612</v>
      </c>
      <c r="P422" s="5">
        <v>4.321</v>
      </c>
      <c r="Q422" s="5">
        <v>29.7</v>
      </c>
      <c r="R422" s="5">
        <v>5.611</v>
      </c>
      <c r="S422" s="5">
        <f t="shared" si="36"/>
        <v>6.344999999999999</v>
      </c>
      <c r="T422" s="10"/>
    </row>
    <row r="423" spans="1:20" ht="12">
      <c r="A423" s="1">
        <v>26</v>
      </c>
      <c r="B423" s="1">
        <v>10</v>
      </c>
      <c r="C423" s="1">
        <v>2010</v>
      </c>
      <c r="D423" s="5">
        <v>0</v>
      </c>
      <c r="E423" s="5">
        <v>74.9</v>
      </c>
      <c r="F423" s="5">
        <v>14.53</v>
      </c>
      <c r="G423" s="5">
        <v>6.567</v>
      </c>
      <c r="H423" s="5">
        <v>2.136</v>
      </c>
      <c r="I423" s="5">
        <v>13.73</v>
      </c>
      <c r="J423" s="5">
        <v>14.73</v>
      </c>
      <c r="K423" s="5">
        <v>14.93</v>
      </c>
      <c r="L423" s="5">
        <v>13.87</v>
      </c>
      <c r="M423" s="5">
        <v>19.38</v>
      </c>
      <c r="N423" s="5">
        <v>231.9</v>
      </c>
      <c r="O423" s="5">
        <v>31.212</v>
      </c>
      <c r="P423" s="5">
        <v>1.9</v>
      </c>
      <c r="Q423" s="5">
        <v>28.9</v>
      </c>
      <c r="R423" s="5">
        <v>3.975</v>
      </c>
      <c r="S423" s="5">
        <f t="shared" si="36"/>
        <v>0.5485000000000007</v>
      </c>
      <c r="T423" s="8"/>
    </row>
    <row r="424" spans="1:20" ht="12">
      <c r="A424" s="1">
        <v>27</v>
      </c>
      <c r="B424" s="1">
        <v>10</v>
      </c>
      <c r="C424" s="1">
        <v>2010</v>
      </c>
      <c r="D424" s="5">
        <v>0</v>
      </c>
      <c r="E424" s="5">
        <v>54.15</v>
      </c>
      <c r="F424" s="5">
        <v>22.29</v>
      </c>
      <c r="G424" s="5">
        <v>6.77</v>
      </c>
      <c r="H424" s="5">
        <v>3.845</v>
      </c>
      <c r="I424" s="5">
        <v>12.86</v>
      </c>
      <c r="J424" s="5">
        <v>13.74</v>
      </c>
      <c r="K424" s="5">
        <v>14.28</v>
      </c>
      <c r="L424" s="5">
        <v>13.97</v>
      </c>
      <c r="M424" s="5">
        <v>27.93</v>
      </c>
      <c r="N424" s="5">
        <v>323.6</v>
      </c>
      <c r="O424" s="5">
        <v>38.52</v>
      </c>
      <c r="P424" s="5">
        <v>4.95</v>
      </c>
      <c r="Q424" s="5">
        <v>28.3</v>
      </c>
      <c r="R424" s="5">
        <v>12.64</v>
      </c>
      <c r="S424" s="5">
        <f t="shared" si="36"/>
        <v>4.529999999999999</v>
      </c>
      <c r="T424" s="8"/>
    </row>
    <row r="425" spans="1:20" ht="12">
      <c r="A425" s="1">
        <v>28</v>
      </c>
      <c r="B425" s="1">
        <v>10</v>
      </c>
      <c r="C425" s="1">
        <v>2010</v>
      </c>
      <c r="D425" s="5">
        <v>0</v>
      </c>
      <c r="E425" s="5">
        <v>77.4</v>
      </c>
      <c r="F425" s="5">
        <v>22.68</v>
      </c>
      <c r="G425" s="5">
        <v>12.77</v>
      </c>
      <c r="H425" s="5">
        <v>8.15</v>
      </c>
      <c r="I425" s="5">
        <v>14.79</v>
      </c>
      <c r="J425" s="5">
        <v>15.08</v>
      </c>
      <c r="K425" s="5">
        <v>15.23</v>
      </c>
      <c r="L425" s="5">
        <v>14.03</v>
      </c>
      <c r="M425" s="5">
        <v>25.11</v>
      </c>
      <c r="N425" s="5">
        <v>326.6</v>
      </c>
      <c r="O425" s="5">
        <v>45.108</v>
      </c>
      <c r="P425" s="5">
        <v>5.887</v>
      </c>
      <c r="Q425" s="5">
        <v>26.6</v>
      </c>
      <c r="R425" s="5">
        <v>11.74</v>
      </c>
      <c r="S425" s="5">
        <f t="shared" si="36"/>
        <v>7.725000000000001</v>
      </c>
      <c r="T425" s="5"/>
    </row>
    <row r="426" spans="1:19" ht="12">
      <c r="A426" s="1">
        <v>29</v>
      </c>
      <c r="B426" s="1">
        <v>10</v>
      </c>
      <c r="C426" s="1">
        <v>2010</v>
      </c>
      <c r="D426" s="5">
        <v>0</v>
      </c>
      <c r="E426" s="5">
        <v>63.74</v>
      </c>
      <c r="F426" s="5">
        <v>18.52</v>
      </c>
      <c r="G426" s="5">
        <v>12.34</v>
      </c>
      <c r="H426" s="5">
        <v>9.78</v>
      </c>
      <c r="I426" s="5">
        <v>15.52</v>
      </c>
      <c r="J426" s="5">
        <v>15.96</v>
      </c>
      <c r="K426" s="5">
        <v>15.85</v>
      </c>
      <c r="L426" s="5">
        <v>14.12</v>
      </c>
      <c r="M426" s="5">
        <v>17.01</v>
      </c>
      <c r="N426" s="5">
        <v>258.9</v>
      </c>
      <c r="O426" s="5">
        <v>39.24</v>
      </c>
      <c r="P426" s="5">
        <v>3.144</v>
      </c>
      <c r="Q426" s="5">
        <v>26.3</v>
      </c>
      <c r="R426" s="5">
        <v>1.303</v>
      </c>
      <c r="S426" s="5">
        <f t="shared" si="36"/>
        <v>5.43</v>
      </c>
    </row>
    <row r="427" spans="1:19" ht="12">
      <c r="A427" s="1">
        <v>30</v>
      </c>
      <c r="B427" s="1">
        <v>10</v>
      </c>
      <c r="C427" s="1">
        <v>2010</v>
      </c>
      <c r="D427" s="5">
        <v>0</v>
      </c>
      <c r="E427" s="5">
        <v>57.34</v>
      </c>
      <c r="F427" s="5">
        <v>15.54</v>
      </c>
      <c r="G427" s="5">
        <v>9.81</v>
      </c>
      <c r="H427" s="5">
        <v>9.27</v>
      </c>
      <c r="I427" s="5">
        <v>14.39</v>
      </c>
      <c r="J427" s="5">
        <v>15.47</v>
      </c>
      <c r="K427" s="5">
        <v>15.62</v>
      </c>
      <c r="L427" s="5">
        <v>14.25</v>
      </c>
      <c r="M427" s="5">
        <v>23.33</v>
      </c>
      <c r="N427" s="5">
        <v>269.8</v>
      </c>
      <c r="O427" s="5">
        <v>36.612</v>
      </c>
      <c r="P427" s="5">
        <v>3.474</v>
      </c>
      <c r="Q427" s="5">
        <v>25.6</v>
      </c>
      <c r="R427" s="5">
        <v>5.678</v>
      </c>
      <c r="S427" s="5">
        <f t="shared" si="36"/>
        <v>2.6750000000000007</v>
      </c>
    </row>
    <row r="428" spans="1:19" ht="12">
      <c r="A428" s="1">
        <v>31</v>
      </c>
      <c r="B428" s="1">
        <v>10</v>
      </c>
      <c r="C428" s="1">
        <v>2010</v>
      </c>
      <c r="D428" s="5">
        <v>0</v>
      </c>
      <c r="E428" s="5">
        <v>66.39</v>
      </c>
      <c r="F428" s="5">
        <v>15.35</v>
      </c>
      <c r="G428" s="5">
        <v>9.52</v>
      </c>
      <c r="H428" s="5">
        <v>8.79</v>
      </c>
      <c r="I428" s="5">
        <v>14.11</v>
      </c>
      <c r="J428" s="5">
        <v>15.21</v>
      </c>
      <c r="K428" s="5">
        <v>15.52</v>
      </c>
      <c r="L428" s="5">
        <v>14.35</v>
      </c>
      <c r="M428" s="5">
        <v>22.75</v>
      </c>
      <c r="N428" s="5">
        <v>231.2</v>
      </c>
      <c r="O428" s="5">
        <v>35.892</v>
      </c>
      <c r="P428" s="5">
        <v>3.295</v>
      </c>
      <c r="Q428" s="5">
        <v>24.5</v>
      </c>
      <c r="R428" s="5">
        <v>6.73</v>
      </c>
      <c r="S428" s="5">
        <f t="shared" si="36"/>
        <v>2.4349999999999987</v>
      </c>
    </row>
    <row r="429" spans="1:19" ht="1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1:19" ht="12">
      <c r="A430" s="7" t="s">
        <v>24</v>
      </c>
      <c r="B430" s="1"/>
      <c r="C430" s="1"/>
      <c r="D430" s="8"/>
      <c r="E430" s="8">
        <f aca="true" t="shared" si="37" ref="E430:S430">AVERAGE(E398:E428)</f>
        <v>71.15064516129034</v>
      </c>
      <c r="F430" s="8">
        <f t="shared" si="37"/>
        <v>17.588709677419356</v>
      </c>
      <c r="G430" s="8">
        <f t="shared" si="37"/>
        <v>7.196419354838711</v>
      </c>
      <c r="H430" s="8">
        <f t="shared" si="37"/>
        <v>4.360258064516129</v>
      </c>
      <c r="I430" s="8">
        <f t="shared" si="37"/>
        <v>12.502903225806453</v>
      </c>
      <c r="J430" s="8">
        <f t="shared" si="37"/>
        <v>13.570645161290322</v>
      </c>
      <c r="K430" s="8">
        <f t="shared" si="37"/>
        <v>13.84677419354839</v>
      </c>
      <c r="L430" s="8">
        <f t="shared" si="37"/>
        <v>13.394838709677419</v>
      </c>
      <c r="M430" s="8">
        <f t="shared" si="37"/>
        <v>21.904516129032256</v>
      </c>
      <c r="N430" s="8">
        <f t="shared" si="37"/>
        <v>280.9322580645162</v>
      </c>
      <c r="O430" s="8">
        <f t="shared" si="37"/>
        <v>41.580000000000005</v>
      </c>
      <c r="P430" s="8">
        <f t="shared" si="37"/>
        <v>3.346580645161291</v>
      </c>
      <c r="Q430" s="8">
        <f t="shared" si="37"/>
        <v>32.570967741935476</v>
      </c>
      <c r="R430" s="8">
        <f t="shared" si="37"/>
        <v>8.341225806451614</v>
      </c>
      <c r="S430" s="8">
        <f t="shared" si="37"/>
        <v>2.529661290322581</v>
      </c>
    </row>
    <row r="431" spans="1:19" ht="12">
      <c r="A431" s="7" t="s">
        <v>25</v>
      </c>
      <c r="B431" s="1"/>
      <c r="C431" s="1"/>
      <c r="D431" s="8">
        <f>SUM(D398:D428)</f>
        <v>24</v>
      </c>
      <c r="E431" s="8"/>
      <c r="F431" s="8"/>
      <c r="G431" s="1"/>
      <c r="H431" s="8"/>
      <c r="I431" s="8"/>
      <c r="J431" s="8"/>
      <c r="K431" s="8"/>
      <c r="L431" s="8"/>
      <c r="M431" s="8">
        <f>SUM(M398:M428)</f>
        <v>679.04</v>
      </c>
      <c r="N431" s="8">
        <f>SUM(N398:N428)</f>
        <v>8708.900000000001</v>
      </c>
      <c r="O431" s="8"/>
      <c r="P431" s="8">
        <f>SUM(P398:P428)</f>
        <v>103.74400000000001</v>
      </c>
      <c r="Q431" s="1"/>
      <c r="R431" s="8">
        <f>SUM(R398:R428)</f>
        <v>258.57800000000003</v>
      </c>
      <c r="S431" s="8">
        <f>SUM(S398:S428)</f>
        <v>78.41950000000001</v>
      </c>
    </row>
    <row r="432" spans="1:19" ht="12">
      <c r="A432" s="1" t="s">
        <v>4</v>
      </c>
      <c r="B432" s="1"/>
      <c r="C432" s="1"/>
      <c r="D432" s="1"/>
      <c r="E432" s="1"/>
      <c r="F432" s="5">
        <f>MAX(F398:F428)</f>
        <v>22.68</v>
      </c>
      <c r="G432" s="5">
        <f>MAX(G398:G428)</f>
        <v>12.77</v>
      </c>
      <c r="H432" s="5">
        <f>MAX(H398:H428)</f>
        <v>10.24</v>
      </c>
      <c r="I432" s="9"/>
      <c r="J432" s="1"/>
      <c r="K432" s="1"/>
      <c r="L432" s="1"/>
      <c r="M432" s="1"/>
      <c r="N432" s="5">
        <f aca="true" t="shared" si="38" ref="N432:S432">MAX(N398:N428)</f>
        <v>553.1</v>
      </c>
      <c r="O432" s="5">
        <f t="shared" si="38"/>
        <v>59.652</v>
      </c>
      <c r="P432" s="5">
        <f t="shared" si="38"/>
        <v>5.887</v>
      </c>
      <c r="Q432" s="5">
        <f t="shared" si="38"/>
        <v>39.7</v>
      </c>
      <c r="R432" s="5">
        <f t="shared" si="38"/>
        <v>12.64</v>
      </c>
      <c r="S432" s="5">
        <f t="shared" si="38"/>
        <v>7.725000000000001</v>
      </c>
    </row>
    <row r="433" spans="1:20" ht="12">
      <c r="A433" s="1" t="s">
        <v>5</v>
      </c>
      <c r="B433" s="1"/>
      <c r="C433" s="1"/>
      <c r="D433" s="1"/>
      <c r="E433" s="1"/>
      <c r="F433" s="5">
        <f>MIN(F398:F428)</f>
        <v>13.31</v>
      </c>
      <c r="G433" s="5">
        <f>MIN(G398:G428)</f>
        <v>1.202</v>
      </c>
      <c r="H433" s="5">
        <f>MIN(H398:H428)</f>
        <v>-1.374</v>
      </c>
      <c r="I433" s="1"/>
      <c r="J433" s="1"/>
      <c r="K433" s="1"/>
      <c r="L433" s="1"/>
      <c r="M433" s="1"/>
      <c r="N433" s="5">
        <f aca="true" t="shared" si="39" ref="N433:S433">MIN(N398:N428)</f>
        <v>150.2</v>
      </c>
      <c r="O433" s="5">
        <f t="shared" si="39"/>
        <v>27.252</v>
      </c>
      <c r="P433" s="5">
        <f t="shared" si="39"/>
        <v>1.691</v>
      </c>
      <c r="Q433" s="5">
        <f t="shared" si="39"/>
        <v>24.5</v>
      </c>
      <c r="R433" s="5">
        <f t="shared" si="39"/>
        <v>1.303</v>
      </c>
      <c r="S433" s="5">
        <f t="shared" si="39"/>
        <v>0</v>
      </c>
      <c r="T433" s="5"/>
    </row>
    <row r="434" spans="1:20" ht="12">
      <c r="A434" s="1"/>
      <c r="B434" s="1"/>
      <c r="C434" s="1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2">
      <c r="A435" s="2" t="s">
        <v>16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T435" s="5"/>
    </row>
    <row r="436" spans="1:20" ht="12">
      <c r="A436" s="4" t="s">
        <v>17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T436" s="5"/>
    </row>
    <row r="437" spans="1:20" ht="12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T437" s="5"/>
    </row>
    <row r="438" spans="4:20" ht="12">
      <c r="D438" s="1"/>
      <c r="E438" s="1"/>
      <c r="F438" s="1"/>
      <c r="G438" s="1"/>
      <c r="H438" s="1" t="s">
        <v>6</v>
      </c>
      <c r="I438" s="1" t="s">
        <v>23</v>
      </c>
      <c r="J438" s="1"/>
      <c r="K438" s="1"/>
      <c r="L438" s="1"/>
      <c r="M438" s="1"/>
      <c r="N438" s="1"/>
      <c r="O438" s="1" t="s">
        <v>4</v>
      </c>
      <c r="P438" s="1"/>
      <c r="Q438" s="1" t="s">
        <v>14</v>
      </c>
      <c r="R438" s="1"/>
      <c r="S438" s="1" t="s">
        <v>26</v>
      </c>
      <c r="T438" s="5"/>
    </row>
    <row r="439" spans="4:20" ht="12">
      <c r="D439" s="2" t="s">
        <v>0</v>
      </c>
      <c r="E439" s="2" t="s">
        <v>3</v>
      </c>
      <c r="F439" s="2" t="s">
        <v>4</v>
      </c>
      <c r="G439" s="2" t="s">
        <v>5</v>
      </c>
      <c r="H439" s="2" t="s">
        <v>5</v>
      </c>
      <c r="I439" s="2" t="s">
        <v>7</v>
      </c>
      <c r="J439" s="2" t="s">
        <v>8</v>
      </c>
      <c r="K439" s="2" t="s">
        <v>9</v>
      </c>
      <c r="L439" s="2" t="s">
        <v>10</v>
      </c>
      <c r="M439" s="2" t="s">
        <v>30</v>
      </c>
      <c r="N439" s="2" t="s">
        <v>11</v>
      </c>
      <c r="O439" s="1" t="s">
        <v>31</v>
      </c>
      <c r="P439" s="2" t="s">
        <v>12</v>
      </c>
      <c r="Q439" s="1" t="s">
        <v>32</v>
      </c>
      <c r="R439" s="1" t="s">
        <v>28</v>
      </c>
      <c r="S439" s="1" t="s">
        <v>27</v>
      </c>
      <c r="T439" s="5"/>
    </row>
    <row r="440" spans="4:20" ht="12">
      <c r="D440" s="2" t="s">
        <v>1</v>
      </c>
      <c r="E440" s="2" t="s">
        <v>33</v>
      </c>
      <c r="F440" s="2" t="s">
        <v>1</v>
      </c>
      <c r="G440" s="2" t="s">
        <v>1</v>
      </c>
      <c r="H440" s="2" t="s">
        <v>1</v>
      </c>
      <c r="I440" s="2" t="s">
        <v>2</v>
      </c>
      <c r="J440" s="2" t="s">
        <v>2</v>
      </c>
      <c r="K440" s="2" t="s">
        <v>2</v>
      </c>
      <c r="L440" s="2" t="s">
        <v>2</v>
      </c>
      <c r="M440" s="2" t="s">
        <v>1</v>
      </c>
      <c r="N440" s="2" t="s">
        <v>1</v>
      </c>
      <c r="O440" s="1" t="s">
        <v>34</v>
      </c>
      <c r="P440" s="2" t="s">
        <v>13</v>
      </c>
      <c r="Q440" s="1" t="s">
        <v>15</v>
      </c>
      <c r="R440" s="2" t="s">
        <v>1</v>
      </c>
      <c r="S440" s="1" t="s">
        <v>35</v>
      </c>
      <c r="T440" s="5"/>
    </row>
    <row r="441" spans="4:20" ht="12">
      <c r="D441" s="2" t="s">
        <v>18</v>
      </c>
      <c r="E441" s="3" t="s">
        <v>36</v>
      </c>
      <c r="F441" s="2" t="s">
        <v>19</v>
      </c>
      <c r="G441" s="2" t="s">
        <v>19</v>
      </c>
      <c r="H441" s="2" t="s">
        <v>19</v>
      </c>
      <c r="I441" s="2" t="s">
        <v>19</v>
      </c>
      <c r="J441" s="2" t="s">
        <v>19</v>
      </c>
      <c r="K441" s="2" t="s">
        <v>19</v>
      </c>
      <c r="L441" s="2" t="s">
        <v>19</v>
      </c>
      <c r="M441" s="2" t="s">
        <v>20</v>
      </c>
      <c r="N441" s="2" t="s">
        <v>21</v>
      </c>
      <c r="O441" s="1" t="s">
        <v>37</v>
      </c>
      <c r="P441" s="2" t="s">
        <v>18</v>
      </c>
      <c r="Q441" s="1" t="s">
        <v>22</v>
      </c>
      <c r="R441" s="1" t="s">
        <v>29</v>
      </c>
      <c r="S441" s="1"/>
      <c r="T441" s="5"/>
    </row>
    <row r="442" spans="1:20" ht="12">
      <c r="A442" s="1">
        <v>1</v>
      </c>
      <c r="B442" s="1">
        <v>11</v>
      </c>
      <c r="C442" s="1">
        <v>2010</v>
      </c>
      <c r="D442" s="5">
        <v>0</v>
      </c>
      <c r="E442" s="5">
        <v>65.04</v>
      </c>
      <c r="F442" s="5">
        <v>16.17</v>
      </c>
      <c r="G442" s="5">
        <v>4.265</v>
      </c>
      <c r="H442" s="5">
        <v>1.42</v>
      </c>
      <c r="I442" s="5">
        <v>13.02</v>
      </c>
      <c r="J442" s="5">
        <v>14.34</v>
      </c>
      <c r="K442" s="5">
        <v>15.01</v>
      </c>
      <c r="L442" s="5">
        <v>14.43</v>
      </c>
      <c r="M442" s="5">
        <v>22.99</v>
      </c>
      <c r="N442" s="5">
        <v>227.7</v>
      </c>
      <c r="O442" s="5">
        <v>32.508</v>
      </c>
      <c r="P442" s="5">
        <v>3.306</v>
      </c>
      <c r="Q442" s="5">
        <v>24</v>
      </c>
      <c r="R442" s="5">
        <v>7.8</v>
      </c>
      <c r="S442" s="5">
        <f aca="true" t="shared" si="40" ref="S442:S471">IF((F442+G442)/2-10&lt;=0,0,(F442+G442)/2-10)</f>
        <v>0.21750000000000114</v>
      </c>
      <c r="T442" s="5"/>
    </row>
    <row r="443" spans="1:20" ht="12">
      <c r="A443" s="1">
        <v>2</v>
      </c>
      <c r="B443" s="1">
        <v>11</v>
      </c>
      <c r="C443" s="1">
        <v>2010</v>
      </c>
      <c r="D443" s="5">
        <v>0</v>
      </c>
      <c r="E443" s="5">
        <v>54.86</v>
      </c>
      <c r="F443" s="5">
        <v>19.68</v>
      </c>
      <c r="G443" s="5">
        <v>5.169</v>
      </c>
      <c r="H443" s="5">
        <v>3.065</v>
      </c>
      <c r="I443" s="5">
        <v>13.23</v>
      </c>
      <c r="J443" s="5">
        <v>14.26</v>
      </c>
      <c r="K443" s="5">
        <v>14.83</v>
      </c>
      <c r="L443" s="5">
        <v>14.5</v>
      </c>
      <c r="M443" s="5">
        <v>29.67</v>
      </c>
      <c r="N443" s="5">
        <v>264.5</v>
      </c>
      <c r="O443" s="5">
        <v>33.732</v>
      </c>
      <c r="P443" s="5">
        <v>4.438</v>
      </c>
      <c r="Q443" s="5">
        <v>23.1</v>
      </c>
      <c r="R443" s="5">
        <v>13.54</v>
      </c>
      <c r="S443" s="5">
        <f t="shared" si="40"/>
        <v>2.4245</v>
      </c>
      <c r="T443" s="5"/>
    </row>
    <row r="444" spans="1:20" ht="12">
      <c r="A444" s="1">
        <v>3</v>
      </c>
      <c r="B444" s="1">
        <v>11</v>
      </c>
      <c r="C444" s="1">
        <v>2010</v>
      </c>
      <c r="D444" s="5">
        <v>0</v>
      </c>
      <c r="E444" s="5">
        <v>59.42</v>
      </c>
      <c r="F444" s="5">
        <v>22.08</v>
      </c>
      <c r="G444" s="5">
        <v>7.85</v>
      </c>
      <c r="H444" s="5">
        <v>3.186</v>
      </c>
      <c r="I444" s="5">
        <v>14.69</v>
      </c>
      <c r="J444" s="5">
        <v>15.24</v>
      </c>
      <c r="K444" s="5">
        <v>15.6</v>
      </c>
      <c r="L444" s="5">
        <v>14.53</v>
      </c>
      <c r="M444" s="5">
        <v>29.62</v>
      </c>
      <c r="N444" s="5">
        <v>422</v>
      </c>
      <c r="O444" s="5">
        <v>47.268</v>
      </c>
      <c r="P444" s="5">
        <v>6.842</v>
      </c>
      <c r="Q444" s="5">
        <v>21.9</v>
      </c>
      <c r="R444" s="5">
        <v>13.51</v>
      </c>
      <c r="S444" s="5">
        <f t="shared" si="40"/>
        <v>4.965</v>
      </c>
      <c r="T444" s="5"/>
    </row>
    <row r="445" spans="1:20" ht="12">
      <c r="A445" s="1">
        <v>4</v>
      </c>
      <c r="B445" s="1">
        <v>11</v>
      </c>
      <c r="C445" s="1">
        <v>2010</v>
      </c>
      <c r="D445" s="5">
        <v>0</v>
      </c>
      <c r="E445" s="5">
        <v>45.28</v>
      </c>
      <c r="F445" s="5">
        <v>20.99</v>
      </c>
      <c r="G445" s="5">
        <v>12.44</v>
      </c>
      <c r="H445" s="5">
        <v>8.79</v>
      </c>
      <c r="I445" s="5">
        <v>15.63</v>
      </c>
      <c r="J445" s="5">
        <v>16.11</v>
      </c>
      <c r="K445" s="5">
        <v>16.2</v>
      </c>
      <c r="L445" s="5">
        <v>14.58</v>
      </c>
      <c r="M445" s="5">
        <v>17.3</v>
      </c>
      <c r="N445" s="5">
        <v>345</v>
      </c>
      <c r="O445" s="5">
        <v>45.72</v>
      </c>
      <c r="P445" s="5">
        <v>4.623</v>
      </c>
      <c r="Q445" s="5">
        <v>21.2</v>
      </c>
      <c r="R445" s="5">
        <v>3.123</v>
      </c>
      <c r="S445" s="5">
        <f t="shared" si="40"/>
        <v>6.715</v>
      </c>
      <c r="T445" s="5"/>
    </row>
    <row r="446" spans="1:20" ht="12">
      <c r="A446" s="1">
        <v>5</v>
      </c>
      <c r="B446" s="1">
        <v>11</v>
      </c>
      <c r="C446" s="1">
        <v>2010</v>
      </c>
      <c r="D446" s="5">
        <v>5.2</v>
      </c>
      <c r="E446" s="5">
        <v>64.55</v>
      </c>
      <c r="F446" s="5">
        <v>21.01</v>
      </c>
      <c r="G446" s="5">
        <v>10.83</v>
      </c>
      <c r="H446" s="5">
        <v>6.375</v>
      </c>
      <c r="I446" s="5">
        <v>15.17</v>
      </c>
      <c r="J446" s="5">
        <v>15.72</v>
      </c>
      <c r="K446" s="5">
        <v>15.98</v>
      </c>
      <c r="L446" s="5">
        <v>14.68</v>
      </c>
      <c r="M446" s="5">
        <v>18.71</v>
      </c>
      <c r="N446" s="5">
        <v>187.3</v>
      </c>
      <c r="O446" s="5">
        <v>36</v>
      </c>
      <c r="P446" s="5">
        <v>4.159</v>
      </c>
      <c r="Q446" s="5">
        <v>20.9</v>
      </c>
      <c r="R446" s="5">
        <v>7.18</v>
      </c>
      <c r="S446" s="5">
        <f t="shared" si="40"/>
        <v>5.920000000000002</v>
      </c>
      <c r="T446" s="5"/>
    </row>
    <row r="447" spans="1:20" ht="12">
      <c r="A447" s="1">
        <v>6</v>
      </c>
      <c r="B447" s="1">
        <v>11</v>
      </c>
      <c r="C447" s="1">
        <v>2010</v>
      </c>
      <c r="D447" s="5">
        <v>0</v>
      </c>
      <c r="E447" s="5">
        <v>69.49</v>
      </c>
      <c r="F447" s="5">
        <v>17.21</v>
      </c>
      <c r="G447" s="5">
        <v>4.904</v>
      </c>
      <c r="H447" s="5">
        <v>2.919</v>
      </c>
      <c r="I447" s="5">
        <v>13.54</v>
      </c>
      <c r="J447" s="5">
        <v>14.76</v>
      </c>
      <c r="K447" s="5">
        <v>15.47</v>
      </c>
      <c r="L447" s="5">
        <v>14.74</v>
      </c>
      <c r="M447" s="5">
        <v>30.2</v>
      </c>
      <c r="N447" s="5">
        <v>165.7</v>
      </c>
      <c r="O447" s="5">
        <v>38.88</v>
      </c>
      <c r="P447" s="5">
        <v>3.731</v>
      </c>
      <c r="Q447" s="5">
        <v>21.1</v>
      </c>
      <c r="R447" s="5">
        <v>12.78</v>
      </c>
      <c r="S447" s="5">
        <f t="shared" si="40"/>
        <v>1.0570000000000004</v>
      </c>
      <c r="T447" s="5"/>
    </row>
    <row r="448" spans="1:20" ht="12">
      <c r="A448" s="1">
        <v>7</v>
      </c>
      <c r="B448" s="1">
        <v>11</v>
      </c>
      <c r="C448" s="1">
        <v>2010</v>
      </c>
      <c r="D448" s="5">
        <v>0</v>
      </c>
      <c r="E448" s="5">
        <v>76.8</v>
      </c>
      <c r="F448" s="5">
        <v>15.35</v>
      </c>
      <c r="G448" s="5">
        <v>3.006</v>
      </c>
      <c r="H448" s="5">
        <v>-0.61</v>
      </c>
      <c r="I448" s="5">
        <v>13.18</v>
      </c>
      <c r="J448" s="5">
        <v>14.53</v>
      </c>
      <c r="K448" s="5">
        <v>15.4</v>
      </c>
      <c r="L448" s="5">
        <v>14.79</v>
      </c>
      <c r="M448" s="5">
        <v>28</v>
      </c>
      <c r="N448" s="5">
        <v>231.9</v>
      </c>
      <c r="O448" s="5">
        <v>34.668</v>
      </c>
      <c r="P448" s="5">
        <v>3.178</v>
      </c>
      <c r="Q448" s="5">
        <v>20.8</v>
      </c>
      <c r="R448" s="5">
        <v>11.77</v>
      </c>
      <c r="S448" s="5">
        <f t="shared" si="40"/>
        <v>0</v>
      </c>
      <c r="T448" s="5"/>
    </row>
    <row r="449" spans="1:20" ht="12">
      <c r="A449" s="1">
        <v>8</v>
      </c>
      <c r="B449" s="1">
        <v>11</v>
      </c>
      <c r="C449" s="1">
        <v>2010</v>
      </c>
      <c r="D449" s="5">
        <v>0</v>
      </c>
      <c r="E449" s="5">
        <v>68.23</v>
      </c>
      <c r="F449" s="5">
        <v>14.58</v>
      </c>
      <c r="G449" s="5">
        <v>10.23</v>
      </c>
      <c r="H449" s="5">
        <v>9.83</v>
      </c>
      <c r="I449" s="5">
        <v>15.34</v>
      </c>
      <c r="J449" s="5">
        <v>16.15</v>
      </c>
      <c r="K449" s="5">
        <v>16.21</v>
      </c>
      <c r="L449" s="5">
        <v>14.83</v>
      </c>
      <c r="M449" s="5">
        <v>16.9</v>
      </c>
      <c r="N449" s="5">
        <v>198.4</v>
      </c>
      <c r="O449" s="5">
        <v>27.468</v>
      </c>
      <c r="P449" s="5">
        <v>2.472</v>
      </c>
      <c r="Q449" s="5">
        <v>20</v>
      </c>
      <c r="R449" s="5">
        <v>1.553</v>
      </c>
      <c r="S449" s="5">
        <f t="shared" si="40"/>
        <v>2.405000000000001</v>
      </c>
      <c r="T449" s="5"/>
    </row>
    <row r="450" spans="1:20" ht="12">
      <c r="A450" s="1">
        <v>9</v>
      </c>
      <c r="B450" s="1">
        <v>11</v>
      </c>
      <c r="C450" s="1">
        <v>2010</v>
      </c>
      <c r="D450" s="5">
        <v>0</v>
      </c>
      <c r="E450" s="5">
        <v>73.7</v>
      </c>
      <c r="F450" s="5">
        <v>20.45</v>
      </c>
      <c r="G450" s="5">
        <v>8.11</v>
      </c>
      <c r="H450" s="5">
        <v>3.581</v>
      </c>
      <c r="I450" s="5">
        <v>15.2</v>
      </c>
      <c r="J450" s="5">
        <v>15.62</v>
      </c>
      <c r="K450" s="5">
        <v>15.88</v>
      </c>
      <c r="L450" s="5">
        <v>14.89</v>
      </c>
      <c r="M450" s="5">
        <v>30.3</v>
      </c>
      <c r="N450" s="5">
        <v>218.5</v>
      </c>
      <c r="O450" s="5">
        <v>28.8</v>
      </c>
      <c r="P450" s="5">
        <v>3.993</v>
      </c>
      <c r="Q450" s="5">
        <v>20</v>
      </c>
      <c r="R450" s="5">
        <v>13.39</v>
      </c>
      <c r="S450" s="5">
        <f t="shared" si="40"/>
        <v>4.279999999999999</v>
      </c>
      <c r="T450" s="5"/>
    </row>
    <row r="451" spans="1:20" ht="12">
      <c r="A451" s="1">
        <v>10</v>
      </c>
      <c r="B451" s="1">
        <v>11</v>
      </c>
      <c r="C451" s="1">
        <v>2010</v>
      </c>
      <c r="D451" s="5">
        <v>0</v>
      </c>
      <c r="E451" s="5">
        <v>74.4</v>
      </c>
      <c r="F451" s="5">
        <v>20.42</v>
      </c>
      <c r="G451" s="5">
        <v>7.19</v>
      </c>
      <c r="H451" s="5">
        <v>4.197</v>
      </c>
      <c r="I451" s="5">
        <v>16.04</v>
      </c>
      <c r="J451" s="5">
        <v>16.54</v>
      </c>
      <c r="K451" s="5">
        <v>16.84</v>
      </c>
      <c r="L451" s="5">
        <v>14.96</v>
      </c>
      <c r="M451" s="5">
        <v>29.38</v>
      </c>
      <c r="N451" s="5">
        <v>165.6</v>
      </c>
      <c r="O451" s="5">
        <v>27.972</v>
      </c>
      <c r="P451" s="5">
        <v>3.932</v>
      </c>
      <c r="Q451" s="5">
        <v>19.2</v>
      </c>
      <c r="R451" s="15">
        <v>13.66</v>
      </c>
      <c r="S451" s="5">
        <f t="shared" si="40"/>
        <v>3.8050000000000015</v>
      </c>
      <c r="T451" s="5"/>
    </row>
    <row r="452" spans="1:20" ht="12">
      <c r="A452" s="1">
        <v>11</v>
      </c>
      <c r="B452" s="1">
        <v>11</v>
      </c>
      <c r="C452" s="1">
        <v>2010</v>
      </c>
      <c r="D452" s="5">
        <v>0</v>
      </c>
      <c r="E452" s="5">
        <v>75.5</v>
      </c>
      <c r="F452" s="5">
        <v>18.63</v>
      </c>
      <c r="G452" s="5">
        <v>7.16</v>
      </c>
      <c r="H452" s="5">
        <v>3.832</v>
      </c>
      <c r="I452" s="5">
        <v>16.61</v>
      </c>
      <c r="J452" s="5">
        <v>17.17</v>
      </c>
      <c r="K452" s="5">
        <v>17.45</v>
      </c>
      <c r="L452" s="5">
        <v>15.04</v>
      </c>
      <c r="M452" s="15">
        <v>30.62</v>
      </c>
      <c r="N452" s="15">
        <v>167.62</v>
      </c>
      <c r="O452" s="5">
        <v>21.719</v>
      </c>
      <c r="P452" s="5">
        <v>0.704</v>
      </c>
      <c r="Q452" s="5">
        <v>18.8</v>
      </c>
      <c r="R452" s="15">
        <v>12.6</v>
      </c>
      <c r="S452" s="5">
        <f t="shared" si="40"/>
        <v>2.8949999999999996</v>
      </c>
      <c r="T452" s="5"/>
    </row>
    <row r="453" spans="1:20" ht="12">
      <c r="A453" s="1">
        <v>12</v>
      </c>
      <c r="B453" s="1">
        <v>11</v>
      </c>
      <c r="C453" s="1">
        <v>2010</v>
      </c>
      <c r="D453" s="5">
        <v>0</v>
      </c>
      <c r="E453" s="5">
        <v>51.01</v>
      </c>
      <c r="F453" s="5">
        <v>27.31</v>
      </c>
      <c r="G453" s="5">
        <v>3.778</v>
      </c>
      <c r="H453" s="5">
        <v>4.992</v>
      </c>
      <c r="I453" s="5">
        <v>17.63</v>
      </c>
      <c r="J453" s="5">
        <v>17.98</v>
      </c>
      <c r="K453" s="5">
        <v>18.17</v>
      </c>
      <c r="L453" s="5">
        <v>15.21</v>
      </c>
      <c r="M453" s="5">
        <v>30.97</v>
      </c>
      <c r="N453" s="5">
        <v>314.6</v>
      </c>
      <c r="O453" s="5">
        <v>41.148</v>
      </c>
      <c r="P453" s="5">
        <v>7.46</v>
      </c>
      <c r="Q453" s="5">
        <v>18.3</v>
      </c>
      <c r="R453" s="5">
        <v>13.54</v>
      </c>
      <c r="S453" s="5">
        <f t="shared" si="40"/>
        <v>5.543999999999999</v>
      </c>
      <c r="T453" s="5"/>
    </row>
    <row r="454" spans="1:20" ht="12">
      <c r="A454" s="1">
        <v>13</v>
      </c>
      <c r="B454" s="1">
        <v>11</v>
      </c>
      <c r="C454" s="1">
        <v>2010</v>
      </c>
      <c r="D454" s="5">
        <v>0</v>
      </c>
      <c r="E454" s="5">
        <v>45.31</v>
      </c>
      <c r="F454" s="5">
        <v>28.78</v>
      </c>
      <c r="G454" s="5">
        <v>16.52</v>
      </c>
      <c r="H454" s="5">
        <v>13.47</v>
      </c>
      <c r="I454" s="5">
        <v>19.8</v>
      </c>
      <c r="J454" s="5">
        <v>19.56</v>
      </c>
      <c r="K454" s="5">
        <v>19.3</v>
      </c>
      <c r="L454" s="5">
        <v>15.4</v>
      </c>
      <c r="M454" s="5">
        <v>30.31</v>
      </c>
      <c r="N454" s="5">
        <v>378.8</v>
      </c>
      <c r="O454" s="5">
        <v>55.8</v>
      </c>
      <c r="P454" s="5">
        <v>9.43</v>
      </c>
      <c r="Q454" s="5">
        <v>17.5</v>
      </c>
      <c r="R454" s="5">
        <v>13.31</v>
      </c>
      <c r="S454" s="5">
        <f t="shared" si="40"/>
        <v>12.649999999999999</v>
      </c>
      <c r="T454" s="5"/>
    </row>
    <row r="455" spans="1:20" ht="12">
      <c r="A455" s="1">
        <v>14</v>
      </c>
      <c r="B455" s="1">
        <v>11</v>
      </c>
      <c r="C455" s="1">
        <v>2010</v>
      </c>
      <c r="D455" s="5">
        <v>0</v>
      </c>
      <c r="E455" s="5">
        <v>75.7</v>
      </c>
      <c r="F455" s="5">
        <v>23.37</v>
      </c>
      <c r="G455" s="5">
        <v>16.41</v>
      </c>
      <c r="H455" s="5">
        <v>13.17</v>
      </c>
      <c r="I455" s="5">
        <v>20.64</v>
      </c>
      <c r="J455" s="5">
        <v>20.54</v>
      </c>
      <c r="K455" s="5">
        <v>20.16</v>
      </c>
      <c r="L455" s="5">
        <v>15.62</v>
      </c>
      <c r="M455" s="5">
        <v>12.32</v>
      </c>
      <c r="N455" s="5">
        <v>306.1</v>
      </c>
      <c r="O455" s="5">
        <v>65.268</v>
      </c>
      <c r="P455" s="5">
        <v>4.733</v>
      </c>
      <c r="Q455" s="5">
        <v>17.9</v>
      </c>
      <c r="R455" s="5">
        <v>2.021</v>
      </c>
      <c r="S455" s="5">
        <f t="shared" si="40"/>
        <v>9.89</v>
      </c>
      <c r="T455" s="5"/>
    </row>
    <row r="456" spans="1:20" ht="12">
      <c r="A456" s="16">
        <v>15</v>
      </c>
      <c r="B456" s="16">
        <v>11</v>
      </c>
      <c r="C456" s="16">
        <v>2010</v>
      </c>
      <c r="D456" s="17">
        <v>0</v>
      </c>
      <c r="E456" s="17">
        <v>55.88</v>
      </c>
      <c r="F456" s="17">
        <v>18.51</v>
      </c>
      <c r="G456" s="17">
        <v>10.73</v>
      </c>
      <c r="H456" s="17">
        <v>10.08</v>
      </c>
      <c r="I456" s="17">
        <v>17.66</v>
      </c>
      <c r="J456" s="17">
        <v>18.42</v>
      </c>
      <c r="K456" s="17">
        <v>18.59</v>
      </c>
      <c r="L456" s="17">
        <v>15.85</v>
      </c>
      <c r="M456" s="17">
        <v>21.85</v>
      </c>
      <c r="N456" s="17">
        <v>211.2</v>
      </c>
      <c r="O456" s="17">
        <v>31.068</v>
      </c>
      <c r="P456" s="17">
        <v>3.001</v>
      </c>
      <c r="Q456" s="17">
        <v>17.3</v>
      </c>
      <c r="R456" s="17">
        <v>5.394</v>
      </c>
      <c r="S456" s="5">
        <f t="shared" si="40"/>
        <v>4.620000000000001</v>
      </c>
      <c r="T456" s="5"/>
    </row>
    <row r="457" spans="1:20" ht="12">
      <c r="A457" s="16">
        <v>16</v>
      </c>
      <c r="B457" s="16">
        <v>11</v>
      </c>
      <c r="C457" s="16">
        <v>2010</v>
      </c>
      <c r="D457" s="17">
        <v>0</v>
      </c>
      <c r="E457" s="17">
        <v>80.5</v>
      </c>
      <c r="F457" s="17">
        <v>29.12</v>
      </c>
      <c r="G457" s="17">
        <v>9.06</v>
      </c>
      <c r="H457" s="17">
        <v>6.27</v>
      </c>
      <c r="I457" s="17">
        <v>17.76</v>
      </c>
      <c r="J457" s="17">
        <v>18</v>
      </c>
      <c r="K457" s="17">
        <v>18.24</v>
      </c>
      <c r="L457" s="17">
        <v>16.01</v>
      </c>
      <c r="M457" s="17">
        <v>29.95</v>
      </c>
      <c r="N457" s="17">
        <v>279.8</v>
      </c>
      <c r="O457" s="17">
        <v>48.852</v>
      </c>
      <c r="P457" s="17">
        <v>9.01</v>
      </c>
      <c r="Q457" s="17">
        <v>17</v>
      </c>
      <c r="R457" s="17">
        <v>12.29</v>
      </c>
      <c r="S457" s="5">
        <f>IF((F457+G457)/2-10&lt;=0,0,(F457+G457)/2-10)</f>
        <v>9.09</v>
      </c>
      <c r="T457" s="5"/>
    </row>
    <row r="458" spans="1:20" ht="12">
      <c r="A458" s="16">
        <v>17</v>
      </c>
      <c r="B458" s="16">
        <v>11</v>
      </c>
      <c r="C458" s="16">
        <v>2010</v>
      </c>
      <c r="D458" s="17">
        <v>0</v>
      </c>
      <c r="E458" s="1">
        <v>76.5</v>
      </c>
      <c r="F458" s="17">
        <v>22.7</v>
      </c>
      <c r="G458" s="17">
        <v>11.09</v>
      </c>
      <c r="H458" s="17">
        <v>8.04</v>
      </c>
      <c r="I458" s="17">
        <v>19.17</v>
      </c>
      <c r="J458" s="17">
        <v>19.36</v>
      </c>
      <c r="K458" s="17">
        <v>19.36</v>
      </c>
      <c r="L458" s="17">
        <v>16.08</v>
      </c>
      <c r="M458" s="17">
        <v>31.17</v>
      </c>
      <c r="N458" s="17">
        <v>193.9</v>
      </c>
      <c r="O458" s="17">
        <v>30.708</v>
      </c>
      <c r="P458" s="17">
        <v>3.785</v>
      </c>
      <c r="Q458" s="17">
        <v>16.5</v>
      </c>
      <c r="R458" s="17">
        <v>13.24</v>
      </c>
      <c r="S458" s="5">
        <f t="shared" si="40"/>
        <v>6.895</v>
      </c>
      <c r="T458" s="5"/>
    </row>
    <row r="459" spans="1:20" ht="12">
      <c r="A459" s="1">
        <v>18</v>
      </c>
      <c r="B459" s="1">
        <v>11</v>
      </c>
      <c r="C459" s="1">
        <v>2010</v>
      </c>
      <c r="D459" s="5">
        <v>0</v>
      </c>
      <c r="E459" s="5">
        <v>65.58</v>
      </c>
      <c r="F459" s="5">
        <v>28.11</v>
      </c>
      <c r="G459" s="5">
        <v>9.72</v>
      </c>
      <c r="H459" s="5">
        <v>6.125</v>
      </c>
      <c r="I459" s="5">
        <v>19.28</v>
      </c>
      <c r="J459" s="5">
        <v>19.8</v>
      </c>
      <c r="K459" s="5">
        <v>19.95</v>
      </c>
      <c r="L459" s="5">
        <v>16.2</v>
      </c>
      <c r="M459" s="5">
        <v>26.2</v>
      </c>
      <c r="N459" s="5">
        <v>281.9</v>
      </c>
      <c r="O459" s="5">
        <v>52.308</v>
      </c>
      <c r="P459" s="5">
        <v>7.85</v>
      </c>
      <c r="Q459" s="5">
        <v>16.1</v>
      </c>
      <c r="R459" s="5">
        <v>9.3</v>
      </c>
      <c r="S459" s="5">
        <f t="shared" si="40"/>
        <v>8.915</v>
      </c>
      <c r="T459" s="5"/>
    </row>
    <row r="460" spans="1:20" ht="12">
      <c r="A460" s="1">
        <v>19</v>
      </c>
      <c r="B460" s="1">
        <v>11</v>
      </c>
      <c r="C460" s="1">
        <v>2010</v>
      </c>
      <c r="D460" s="5">
        <v>0</v>
      </c>
      <c r="E460" s="5">
        <v>61.94</v>
      </c>
      <c r="F460" s="5">
        <v>24.91</v>
      </c>
      <c r="G460" s="5">
        <v>16.76</v>
      </c>
      <c r="H460" s="5">
        <v>14.69</v>
      </c>
      <c r="I460" s="5">
        <v>20.97</v>
      </c>
      <c r="J460" s="5">
        <v>20.95</v>
      </c>
      <c r="K460" s="5">
        <v>20.62</v>
      </c>
      <c r="L460" s="5">
        <v>16.36</v>
      </c>
      <c r="M460" s="5">
        <v>23.39</v>
      </c>
      <c r="N460" s="5">
        <v>313.4</v>
      </c>
      <c r="O460" s="5">
        <v>47.052</v>
      </c>
      <c r="P460" s="5">
        <v>6.051</v>
      </c>
      <c r="Q460" s="5">
        <v>15.8</v>
      </c>
      <c r="R460" s="5">
        <v>5.878</v>
      </c>
      <c r="S460" s="5">
        <f t="shared" si="40"/>
        <v>10.835</v>
      </c>
      <c r="T460" s="5"/>
    </row>
    <row r="461" spans="1:20" ht="12">
      <c r="A461" s="1">
        <v>20</v>
      </c>
      <c r="B461" s="1">
        <v>11</v>
      </c>
      <c r="C461" s="1">
        <v>2010</v>
      </c>
      <c r="D461" s="5">
        <v>18.4</v>
      </c>
      <c r="E461" s="5">
        <v>89.6</v>
      </c>
      <c r="F461" s="5">
        <v>22.63</v>
      </c>
      <c r="G461" s="5">
        <v>16.18</v>
      </c>
      <c r="H461" s="5">
        <v>13.68</v>
      </c>
      <c r="I461" s="5">
        <v>21.29</v>
      </c>
      <c r="J461" s="5">
        <v>21.18</v>
      </c>
      <c r="K461" s="5">
        <v>20.87</v>
      </c>
      <c r="L461" s="5">
        <v>16.56</v>
      </c>
      <c r="M461" s="5">
        <v>11.48</v>
      </c>
      <c r="N461" s="5">
        <v>211.2</v>
      </c>
      <c r="O461" s="5">
        <v>26.892</v>
      </c>
      <c r="P461" s="5">
        <v>3.095</v>
      </c>
      <c r="Q461" s="5">
        <v>15.9</v>
      </c>
      <c r="R461" s="5">
        <v>0.985</v>
      </c>
      <c r="S461" s="5">
        <f t="shared" si="40"/>
        <v>9.405000000000001</v>
      </c>
      <c r="T461" s="5"/>
    </row>
    <row r="462" spans="1:20" ht="12">
      <c r="A462" s="1">
        <v>21</v>
      </c>
      <c r="B462" s="1">
        <v>11</v>
      </c>
      <c r="C462" s="1">
        <v>2010</v>
      </c>
      <c r="D462" s="5">
        <v>2.6</v>
      </c>
      <c r="E462" s="5">
        <v>76.8</v>
      </c>
      <c r="F462" s="5">
        <v>18.9</v>
      </c>
      <c r="G462" s="5">
        <v>12.34</v>
      </c>
      <c r="H462" s="5">
        <v>12.18</v>
      </c>
      <c r="I462" s="5">
        <v>17.7</v>
      </c>
      <c r="J462" s="5">
        <v>18.92</v>
      </c>
      <c r="K462" s="5">
        <v>19.42</v>
      </c>
      <c r="L462" s="5">
        <v>16.73</v>
      </c>
      <c r="M462" s="5">
        <v>15.43</v>
      </c>
      <c r="N462" s="5">
        <v>198.3</v>
      </c>
      <c r="O462" s="5">
        <v>32.148</v>
      </c>
      <c r="P462" s="5">
        <v>2.197</v>
      </c>
      <c r="Q462" s="5">
        <v>17.4</v>
      </c>
      <c r="R462" s="5">
        <v>3.09</v>
      </c>
      <c r="S462" s="5">
        <f t="shared" si="40"/>
        <v>5.619999999999999</v>
      </c>
      <c r="T462" s="5"/>
    </row>
    <row r="463" spans="1:19" ht="12">
      <c r="A463" s="1">
        <v>22</v>
      </c>
      <c r="B463" s="1">
        <v>11</v>
      </c>
      <c r="C463" s="1">
        <v>2010</v>
      </c>
      <c r="D463" s="5">
        <v>0.8</v>
      </c>
      <c r="E463" s="5">
        <v>71.4</v>
      </c>
      <c r="F463" s="5">
        <v>16.13</v>
      </c>
      <c r="G463" s="5">
        <v>8.64</v>
      </c>
      <c r="H463" s="5">
        <v>8.02</v>
      </c>
      <c r="I463" s="5">
        <v>16.22</v>
      </c>
      <c r="J463" s="5">
        <v>17.51</v>
      </c>
      <c r="K463" s="5">
        <v>18.18</v>
      </c>
      <c r="L463" s="5">
        <v>16.82</v>
      </c>
      <c r="M463" s="5">
        <v>19.53</v>
      </c>
      <c r="N463" s="5">
        <v>209.4</v>
      </c>
      <c r="O463" s="5">
        <v>40.572</v>
      </c>
      <c r="P463" s="5">
        <v>2.816</v>
      </c>
      <c r="Q463" s="5">
        <v>18.1</v>
      </c>
      <c r="R463" s="5">
        <v>3.34</v>
      </c>
      <c r="S463" s="5">
        <f t="shared" si="40"/>
        <v>2.385</v>
      </c>
    </row>
    <row r="464" spans="1:20" ht="12">
      <c r="A464" s="1">
        <v>23</v>
      </c>
      <c r="B464" s="1">
        <v>11</v>
      </c>
      <c r="C464" s="1">
        <v>2010</v>
      </c>
      <c r="D464" s="5">
        <v>0</v>
      </c>
      <c r="E464" s="5">
        <v>64.67</v>
      </c>
      <c r="F464" s="5">
        <v>18.38</v>
      </c>
      <c r="G464" s="5">
        <v>8.94</v>
      </c>
      <c r="H464" s="5">
        <v>8</v>
      </c>
      <c r="I464" s="5">
        <v>16.18</v>
      </c>
      <c r="J464" s="5">
        <v>16.84</v>
      </c>
      <c r="K464" s="5">
        <v>17.43</v>
      </c>
      <c r="L464" s="5">
        <v>16.83</v>
      </c>
      <c r="M464" s="5">
        <v>27.57</v>
      </c>
      <c r="N464" s="5">
        <v>207.9</v>
      </c>
      <c r="O464" s="5">
        <v>30.132</v>
      </c>
      <c r="P464" s="5">
        <v>3.524</v>
      </c>
      <c r="Q464" s="5">
        <v>18.8</v>
      </c>
      <c r="R464" s="5">
        <v>8.3</v>
      </c>
      <c r="S464" s="5">
        <f t="shared" si="40"/>
        <v>3.66</v>
      </c>
      <c r="T464" s="8"/>
    </row>
    <row r="465" spans="1:20" ht="12">
      <c r="A465" s="1">
        <v>24</v>
      </c>
      <c r="B465" s="1">
        <v>11</v>
      </c>
      <c r="C465" s="1">
        <v>2010</v>
      </c>
      <c r="D465" s="5">
        <v>0</v>
      </c>
      <c r="E465" s="5">
        <v>76</v>
      </c>
      <c r="F465" s="5">
        <v>19.97</v>
      </c>
      <c r="G465" s="5">
        <v>5.515</v>
      </c>
      <c r="H465" s="5">
        <v>2.657</v>
      </c>
      <c r="I465" s="5">
        <v>15.69</v>
      </c>
      <c r="J465" s="5">
        <v>16.6</v>
      </c>
      <c r="K465" s="5">
        <v>17.51</v>
      </c>
      <c r="L465" s="5">
        <v>16.78</v>
      </c>
      <c r="M465" s="5">
        <v>32.39</v>
      </c>
      <c r="N465" s="5">
        <v>206.6</v>
      </c>
      <c r="O465" s="5">
        <v>27.108</v>
      </c>
      <c r="P465" s="5">
        <v>4.288</v>
      </c>
      <c r="Q465" s="5">
        <v>18.9</v>
      </c>
      <c r="R465" s="5">
        <v>13.98</v>
      </c>
      <c r="S465" s="5">
        <f t="shared" si="40"/>
        <v>2.7424999999999997</v>
      </c>
      <c r="T465" s="8"/>
    </row>
    <row r="466" spans="1:20" ht="12">
      <c r="A466" s="1">
        <v>25</v>
      </c>
      <c r="B466" s="1">
        <v>11</v>
      </c>
      <c r="C466" s="1">
        <v>2010</v>
      </c>
      <c r="D466" s="5">
        <v>0</v>
      </c>
      <c r="E466" s="5">
        <v>73.9</v>
      </c>
      <c r="F466" s="5">
        <v>21.94</v>
      </c>
      <c r="G466" s="5">
        <v>9.48</v>
      </c>
      <c r="H466" s="5">
        <v>7.18</v>
      </c>
      <c r="I466" s="5">
        <v>16.99</v>
      </c>
      <c r="J466" s="5">
        <v>17.6</v>
      </c>
      <c r="K466" s="5">
        <v>18.13</v>
      </c>
      <c r="L466" s="5">
        <v>16.75</v>
      </c>
      <c r="M466" s="5">
        <v>26.8</v>
      </c>
      <c r="N466" s="5">
        <v>212.5</v>
      </c>
      <c r="O466" s="5">
        <v>31.932</v>
      </c>
      <c r="P466" s="5">
        <v>3.856</v>
      </c>
      <c r="Q466" s="5">
        <v>18.8</v>
      </c>
      <c r="R466" s="5">
        <v>8.17</v>
      </c>
      <c r="S466" s="5">
        <f t="shared" si="40"/>
        <v>5.710000000000001</v>
      </c>
      <c r="T466" s="5"/>
    </row>
    <row r="467" spans="1:19" ht="12">
      <c r="A467" s="1">
        <v>26</v>
      </c>
      <c r="B467" s="1">
        <v>11</v>
      </c>
      <c r="C467" s="1">
        <v>2010</v>
      </c>
      <c r="D467" s="5">
        <v>0</v>
      </c>
      <c r="E467" s="5">
        <v>81.2</v>
      </c>
      <c r="F467" s="5">
        <v>20.27</v>
      </c>
      <c r="G467" s="5">
        <v>10.58</v>
      </c>
      <c r="H467" s="5">
        <v>7.96</v>
      </c>
      <c r="I467" s="5">
        <v>18.03</v>
      </c>
      <c r="J467" s="5">
        <v>18.51</v>
      </c>
      <c r="K467" s="5">
        <v>18.85</v>
      </c>
      <c r="L467" s="5">
        <v>16.76</v>
      </c>
      <c r="M467" s="5">
        <v>26.08</v>
      </c>
      <c r="N467" s="5">
        <v>214.2</v>
      </c>
      <c r="O467" s="5">
        <v>39.24</v>
      </c>
      <c r="P467" s="5">
        <v>2.964</v>
      </c>
      <c r="Q467" s="5">
        <v>18.6</v>
      </c>
      <c r="R467" s="5">
        <v>9.62</v>
      </c>
      <c r="S467" s="5">
        <f t="shared" si="40"/>
        <v>5.425000000000001</v>
      </c>
    </row>
    <row r="468" spans="1:19" ht="12">
      <c r="A468" s="1">
        <v>27</v>
      </c>
      <c r="B468" s="1">
        <v>11</v>
      </c>
      <c r="C468" s="1">
        <v>2010</v>
      </c>
      <c r="D468" s="5">
        <v>0</v>
      </c>
      <c r="E468" s="5">
        <v>77.9</v>
      </c>
      <c r="F468" s="5">
        <v>19.44</v>
      </c>
      <c r="G468" s="5">
        <v>9.83</v>
      </c>
      <c r="H468" s="5">
        <v>6.389</v>
      </c>
      <c r="I468" s="5">
        <v>18.31</v>
      </c>
      <c r="J468" s="5">
        <v>18.53</v>
      </c>
      <c r="K468" s="5">
        <v>18.8</v>
      </c>
      <c r="L468" s="5">
        <v>16.82</v>
      </c>
      <c r="M468" s="5">
        <v>29.87</v>
      </c>
      <c r="N468" s="5">
        <v>191.9</v>
      </c>
      <c r="O468" s="5">
        <v>28.44</v>
      </c>
      <c r="P468" s="5">
        <v>3.192</v>
      </c>
      <c r="Q468" s="5">
        <v>17.5</v>
      </c>
      <c r="R468" s="5">
        <v>10.12</v>
      </c>
      <c r="S468" s="5">
        <f t="shared" si="40"/>
        <v>4.635000000000002</v>
      </c>
    </row>
    <row r="469" spans="1:19" ht="12">
      <c r="A469" s="1">
        <v>28</v>
      </c>
      <c r="B469" s="1">
        <v>11</v>
      </c>
      <c r="C469" s="1">
        <v>2010</v>
      </c>
      <c r="D469" s="5">
        <v>0</v>
      </c>
      <c r="E469" s="5">
        <v>71.6</v>
      </c>
      <c r="F469" s="5">
        <v>21.27</v>
      </c>
      <c r="G469" s="5">
        <v>12.58</v>
      </c>
      <c r="H469" s="5">
        <v>10.07</v>
      </c>
      <c r="I469" s="5">
        <v>19.85</v>
      </c>
      <c r="J469" s="5">
        <v>19.58</v>
      </c>
      <c r="K469" s="5">
        <v>19.57</v>
      </c>
      <c r="L469" s="5">
        <v>16.91</v>
      </c>
      <c r="M469" s="5">
        <v>32.37</v>
      </c>
      <c r="N469" s="5">
        <v>253.9</v>
      </c>
      <c r="O469" s="5">
        <v>29.412</v>
      </c>
      <c r="P469" s="5">
        <v>3.882</v>
      </c>
      <c r="Q469" s="5">
        <v>17.6</v>
      </c>
      <c r="R469" s="5">
        <v>13.66</v>
      </c>
      <c r="S469" s="5">
        <f t="shared" si="40"/>
        <v>6.925000000000001</v>
      </c>
    </row>
    <row r="470" spans="1:19" ht="12">
      <c r="A470" s="1">
        <v>29</v>
      </c>
      <c r="B470" s="1">
        <v>11</v>
      </c>
      <c r="C470" s="1">
        <v>2010</v>
      </c>
      <c r="D470" s="5">
        <v>0</v>
      </c>
      <c r="E470" s="5">
        <v>69.72</v>
      </c>
      <c r="F470" s="5">
        <v>27.43</v>
      </c>
      <c r="G470" s="5">
        <v>11.17</v>
      </c>
      <c r="H470" s="5">
        <v>7.03</v>
      </c>
      <c r="I470" s="5">
        <v>20.24</v>
      </c>
      <c r="J470" s="5">
        <v>20.26</v>
      </c>
      <c r="K470" s="5">
        <v>20.37</v>
      </c>
      <c r="L470" s="5">
        <v>17.03</v>
      </c>
      <c r="M470" s="5">
        <v>33.68</v>
      </c>
      <c r="N470" s="5">
        <v>166.6</v>
      </c>
      <c r="O470" s="5">
        <v>34.092</v>
      </c>
      <c r="P470" s="5">
        <v>6.149</v>
      </c>
      <c r="Q470" s="5">
        <v>16.8</v>
      </c>
      <c r="R470" s="5">
        <v>14.33</v>
      </c>
      <c r="S470" s="5">
        <f t="shared" si="40"/>
        <v>9.3</v>
      </c>
    </row>
    <row r="471" spans="1:19" ht="12">
      <c r="A471" s="1">
        <v>30</v>
      </c>
      <c r="B471" s="1">
        <v>11</v>
      </c>
      <c r="C471" s="1">
        <v>2010</v>
      </c>
      <c r="D471" s="5">
        <v>0</v>
      </c>
      <c r="E471" s="5">
        <v>77</v>
      </c>
      <c r="F471" s="5">
        <v>22.46</v>
      </c>
      <c r="G471" s="5">
        <v>10.65</v>
      </c>
      <c r="H471" s="5">
        <v>6.731</v>
      </c>
      <c r="I471" s="5">
        <v>20.87</v>
      </c>
      <c r="J471" s="5">
        <v>21.04</v>
      </c>
      <c r="K471" s="5">
        <v>21.18</v>
      </c>
      <c r="L471" s="5">
        <v>17.17</v>
      </c>
      <c r="M471" s="5">
        <v>30</v>
      </c>
      <c r="N471" s="5">
        <v>267</v>
      </c>
      <c r="O471" s="5">
        <v>33.948</v>
      </c>
      <c r="P471" s="5">
        <v>4.107</v>
      </c>
      <c r="Q471" s="5">
        <v>16.8</v>
      </c>
      <c r="R471" s="5">
        <v>11.79</v>
      </c>
      <c r="S471" s="5">
        <f t="shared" si="40"/>
        <v>6.555</v>
      </c>
    </row>
    <row r="472" spans="1:19" ht="1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1:19" ht="12">
      <c r="A473" s="7" t="s">
        <v>24</v>
      </c>
      <c r="B473" s="1"/>
      <c r="C473" s="1"/>
      <c r="D473" s="8"/>
      <c r="E473" s="8">
        <f>AVERAGE(E442:E471)</f>
        <v>68.98266666666669</v>
      </c>
      <c r="F473" s="8">
        <f aca="true" t="shared" si="41" ref="F473:S473">AVERAGE(F442:F471)</f>
        <v>21.273333333333333</v>
      </c>
      <c r="G473" s="8">
        <f t="shared" si="41"/>
        <v>9.704233333333331</v>
      </c>
      <c r="H473" s="8">
        <f t="shared" si="41"/>
        <v>7.110633333333335</v>
      </c>
      <c r="I473" s="8">
        <f t="shared" si="41"/>
        <v>17.197666666666667</v>
      </c>
      <c r="J473" s="8">
        <f t="shared" si="41"/>
        <v>17.720666666666666</v>
      </c>
      <c r="K473" s="8">
        <f t="shared" si="41"/>
        <v>17.985666666666667</v>
      </c>
      <c r="L473" s="8">
        <f t="shared" si="41"/>
        <v>15.795333333333332</v>
      </c>
      <c r="M473" s="8">
        <f t="shared" si="41"/>
        <v>25.834999999999997</v>
      </c>
      <c r="N473" s="8">
        <f t="shared" si="41"/>
        <v>240.44733333333326</v>
      </c>
      <c r="O473" s="8">
        <f t="shared" si="41"/>
        <v>36.69516666666667</v>
      </c>
      <c r="P473" s="8">
        <f t="shared" si="41"/>
        <v>4.4256</v>
      </c>
      <c r="Q473" s="8">
        <f t="shared" si="41"/>
        <v>18.75333333333333</v>
      </c>
      <c r="R473" s="8">
        <f t="shared" si="41"/>
        <v>9.442133333333336</v>
      </c>
      <c r="S473" s="8">
        <f t="shared" si="41"/>
        <v>5.516183333333335</v>
      </c>
    </row>
    <row r="474" spans="1:20" ht="12">
      <c r="A474" s="7" t="s">
        <v>25</v>
      </c>
      <c r="B474" s="1"/>
      <c r="C474" s="1"/>
      <c r="D474" s="8">
        <f>SUM(D442:D471)</f>
        <v>27</v>
      </c>
      <c r="E474" s="8"/>
      <c r="F474" s="8"/>
      <c r="G474" s="1"/>
      <c r="H474" s="8"/>
      <c r="I474" s="8"/>
      <c r="J474" s="8"/>
      <c r="K474" s="8"/>
      <c r="L474" s="8"/>
      <c r="M474" s="8">
        <f>SUM(M442:M471)</f>
        <v>775.05</v>
      </c>
      <c r="N474" s="8">
        <f>SUM(N442:N471)</f>
        <v>7213.419999999998</v>
      </c>
      <c r="O474" s="8"/>
      <c r="P474" s="8">
        <f>SUM(P442:P471)</f>
        <v>132.768</v>
      </c>
      <c r="Q474" s="1"/>
      <c r="R474" s="8">
        <f>SUM(R442:R471)</f>
        <v>283.26400000000007</v>
      </c>
      <c r="S474" s="8">
        <f>SUM(S442:S471)</f>
        <v>165.48550000000006</v>
      </c>
      <c r="T474" s="5"/>
    </row>
    <row r="475" spans="1:20" ht="12">
      <c r="A475" s="1" t="s">
        <v>4</v>
      </c>
      <c r="B475" s="1"/>
      <c r="C475" s="1"/>
      <c r="D475" s="1"/>
      <c r="E475" s="1"/>
      <c r="F475" s="5">
        <f>MAX(F442:F469)</f>
        <v>29.12</v>
      </c>
      <c r="G475" s="5">
        <f>MAX(G442:G469)</f>
        <v>16.76</v>
      </c>
      <c r="H475" s="5">
        <f>MAX(H442:H469)</f>
        <v>14.69</v>
      </c>
      <c r="I475" s="9"/>
      <c r="J475" s="1"/>
      <c r="K475" s="1"/>
      <c r="L475" s="1"/>
      <c r="M475" s="1"/>
      <c r="N475" s="5">
        <f aca="true" t="shared" si="42" ref="N475:S475">MAX(N442:N469)</f>
        <v>422</v>
      </c>
      <c r="O475" s="5">
        <f t="shared" si="42"/>
        <v>65.268</v>
      </c>
      <c r="P475" s="5">
        <f t="shared" si="42"/>
        <v>9.43</v>
      </c>
      <c r="Q475" s="5">
        <f t="shared" si="42"/>
        <v>24</v>
      </c>
      <c r="R475" s="5">
        <f t="shared" si="42"/>
        <v>13.98</v>
      </c>
      <c r="S475" s="5">
        <f t="shared" si="42"/>
        <v>12.649999999999999</v>
      </c>
      <c r="T475" s="5"/>
    </row>
    <row r="476" spans="1:20" ht="12">
      <c r="A476" s="1" t="s">
        <v>5</v>
      </c>
      <c r="B476" s="1"/>
      <c r="C476" s="1"/>
      <c r="D476" s="1"/>
      <c r="E476" s="1"/>
      <c r="F476" s="5">
        <f>MIN(F442:F469)</f>
        <v>14.58</v>
      </c>
      <c r="G476" s="5">
        <f>MIN(G442:G469)</f>
        <v>3.006</v>
      </c>
      <c r="H476" s="5">
        <f>MIN(H442:H469)</f>
        <v>-0.61</v>
      </c>
      <c r="I476" s="1"/>
      <c r="J476" s="1"/>
      <c r="K476" s="1"/>
      <c r="L476" s="1"/>
      <c r="M476" s="1"/>
      <c r="N476" s="5">
        <f aca="true" t="shared" si="43" ref="N476:S476">MIN(N442:N469)</f>
        <v>165.6</v>
      </c>
      <c r="O476" s="5">
        <f t="shared" si="43"/>
        <v>21.719</v>
      </c>
      <c r="P476" s="5">
        <f t="shared" si="43"/>
        <v>0.704</v>
      </c>
      <c r="Q476" s="5">
        <f t="shared" si="43"/>
        <v>15.8</v>
      </c>
      <c r="R476" s="5">
        <f t="shared" si="43"/>
        <v>0.985</v>
      </c>
      <c r="S476" s="5">
        <f t="shared" si="43"/>
        <v>0</v>
      </c>
      <c r="T476" s="5"/>
    </row>
    <row r="477" spans="1:20" ht="12">
      <c r="A477" s="1"/>
      <c r="B477" s="1"/>
      <c r="C477" s="1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2">
      <c r="A478" s="2" t="s">
        <v>16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T478" s="5"/>
    </row>
    <row r="479" spans="1:20" ht="12">
      <c r="A479" s="4" t="s">
        <v>17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T479" s="5"/>
    </row>
    <row r="480" spans="1:20" ht="12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T480" s="5"/>
    </row>
    <row r="481" spans="4:20" ht="12">
      <c r="D481" s="1"/>
      <c r="E481" s="1"/>
      <c r="F481" s="1"/>
      <c r="G481" s="1"/>
      <c r="H481" s="1" t="s">
        <v>6</v>
      </c>
      <c r="I481" s="1" t="s">
        <v>23</v>
      </c>
      <c r="J481" s="1"/>
      <c r="K481" s="1"/>
      <c r="L481" s="1"/>
      <c r="M481" s="1"/>
      <c r="N481" s="1"/>
      <c r="O481" s="1" t="s">
        <v>4</v>
      </c>
      <c r="P481" s="1"/>
      <c r="Q481" s="1" t="s">
        <v>14</v>
      </c>
      <c r="R481" s="1"/>
      <c r="S481" s="1" t="s">
        <v>26</v>
      </c>
      <c r="T481" s="5"/>
    </row>
    <row r="482" spans="4:20" ht="12">
      <c r="D482" s="2" t="s">
        <v>0</v>
      </c>
      <c r="E482" s="2" t="s">
        <v>3</v>
      </c>
      <c r="F482" s="2" t="s">
        <v>4</v>
      </c>
      <c r="G482" s="2" t="s">
        <v>5</v>
      </c>
      <c r="H482" s="2" t="s">
        <v>5</v>
      </c>
      <c r="I482" s="2" t="s">
        <v>7</v>
      </c>
      <c r="J482" s="2" t="s">
        <v>8</v>
      </c>
      <c r="K482" s="2" t="s">
        <v>9</v>
      </c>
      <c r="L482" s="2" t="s">
        <v>10</v>
      </c>
      <c r="M482" s="2" t="s">
        <v>30</v>
      </c>
      <c r="N482" s="2" t="s">
        <v>11</v>
      </c>
      <c r="O482" s="1" t="s">
        <v>31</v>
      </c>
      <c r="P482" s="2" t="s">
        <v>12</v>
      </c>
      <c r="Q482" s="1" t="s">
        <v>32</v>
      </c>
      <c r="R482" s="1" t="s">
        <v>28</v>
      </c>
      <c r="S482" s="1" t="s">
        <v>27</v>
      </c>
      <c r="T482" s="5"/>
    </row>
    <row r="483" spans="4:20" ht="12">
      <c r="D483" s="2" t="s">
        <v>1</v>
      </c>
      <c r="E483" s="2" t="s">
        <v>33</v>
      </c>
      <c r="F483" s="2" t="s">
        <v>1</v>
      </c>
      <c r="G483" s="2" t="s">
        <v>1</v>
      </c>
      <c r="H483" s="2" t="s">
        <v>1</v>
      </c>
      <c r="I483" s="2" t="s">
        <v>2</v>
      </c>
      <c r="J483" s="2" t="s">
        <v>2</v>
      </c>
      <c r="K483" s="2" t="s">
        <v>2</v>
      </c>
      <c r="L483" s="2" t="s">
        <v>2</v>
      </c>
      <c r="M483" s="2" t="s">
        <v>1</v>
      </c>
      <c r="N483" s="2" t="s">
        <v>1</v>
      </c>
      <c r="O483" s="1" t="s">
        <v>34</v>
      </c>
      <c r="P483" s="2" t="s">
        <v>13</v>
      </c>
      <c r="Q483" s="1" t="s">
        <v>15</v>
      </c>
      <c r="R483" s="2" t="s">
        <v>1</v>
      </c>
      <c r="S483" s="1" t="s">
        <v>35</v>
      </c>
      <c r="T483" s="5"/>
    </row>
    <row r="484" spans="4:20" ht="12">
      <c r="D484" s="2" t="s">
        <v>18</v>
      </c>
      <c r="E484" s="3" t="s">
        <v>36</v>
      </c>
      <c r="F484" s="2" t="s">
        <v>19</v>
      </c>
      <c r="G484" s="2" t="s">
        <v>19</v>
      </c>
      <c r="H484" s="2" t="s">
        <v>19</v>
      </c>
      <c r="I484" s="2" t="s">
        <v>19</v>
      </c>
      <c r="J484" s="2" t="s">
        <v>19</v>
      </c>
      <c r="K484" s="2" t="s">
        <v>19</v>
      </c>
      <c r="L484" s="2" t="s">
        <v>19</v>
      </c>
      <c r="M484" s="2" t="s">
        <v>20</v>
      </c>
      <c r="N484" s="2" t="s">
        <v>21</v>
      </c>
      <c r="O484" s="1" t="s">
        <v>37</v>
      </c>
      <c r="P484" s="2" t="s">
        <v>18</v>
      </c>
      <c r="Q484" s="1" t="s">
        <v>22</v>
      </c>
      <c r="R484" s="1" t="s">
        <v>29</v>
      </c>
      <c r="S484" s="1"/>
      <c r="T484" s="5"/>
    </row>
    <row r="485" spans="1:20" ht="12">
      <c r="A485" s="1">
        <v>1</v>
      </c>
      <c r="B485" s="1">
        <v>12</v>
      </c>
      <c r="C485" s="1">
        <v>2010</v>
      </c>
      <c r="D485" s="5">
        <v>0</v>
      </c>
      <c r="E485" s="5">
        <v>73.2</v>
      </c>
      <c r="F485" s="5">
        <v>19.29</v>
      </c>
      <c r="G485" s="5">
        <v>14.32</v>
      </c>
      <c r="H485" s="5">
        <v>14.5</v>
      </c>
      <c r="I485" s="5">
        <v>21.57</v>
      </c>
      <c r="J485" s="5">
        <v>21.99</v>
      </c>
      <c r="K485" s="5">
        <v>21.8</v>
      </c>
      <c r="L485" s="5">
        <v>17.35</v>
      </c>
      <c r="M485" s="5">
        <v>26.32</v>
      </c>
      <c r="N485" s="5">
        <v>239.4</v>
      </c>
      <c r="O485" s="5">
        <v>38.268</v>
      </c>
      <c r="P485" s="5">
        <v>3.409</v>
      </c>
      <c r="Q485" s="5">
        <v>16.5</v>
      </c>
      <c r="R485" s="5">
        <v>8.02</v>
      </c>
      <c r="S485" s="5">
        <f aca="true" t="shared" si="44" ref="S485:S515">IF((F485+G485)/2-10&lt;=0,0,(F485+G485)/2-10)</f>
        <v>6.805</v>
      </c>
      <c r="T485" s="5"/>
    </row>
    <row r="486" spans="1:20" ht="12">
      <c r="A486" s="1">
        <v>2</v>
      </c>
      <c r="B486" s="1">
        <v>12</v>
      </c>
      <c r="C486" s="1">
        <v>2010</v>
      </c>
      <c r="D486" s="5">
        <v>0</v>
      </c>
      <c r="E486" s="5">
        <v>66.18</v>
      </c>
      <c r="F486" s="5">
        <v>18.67</v>
      </c>
      <c r="G486" s="5">
        <v>12.51</v>
      </c>
      <c r="H486" s="5">
        <v>10.93</v>
      </c>
      <c r="I486" s="5">
        <v>20.14</v>
      </c>
      <c r="J486" s="5">
        <v>21.2</v>
      </c>
      <c r="K486" s="5">
        <v>21.31</v>
      </c>
      <c r="L486" s="5">
        <v>17.56</v>
      </c>
      <c r="M486" s="5">
        <v>25.84</v>
      </c>
      <c r="N486" s="5">
        <v>197.6</v>
      </c>
      <c r="O486" s="5">
        <v>32.652</v>
      </c>
      <c r="P486" s="5">
        <v>3.361</v>
      </c>
      <c r="Q486" s="5">
        <v>16.3</v>
      </c>
      <c r="R486" s="5">
        <v>5.11</v>
      </c>
      <c r="S486" s="5">
        <f t="shared" si="44"/>
        <v>5.59</v>
      </c>
      <c r="T486" s="5"/>
    </row>
    <row r="487" spans="1:20" ht="12">
      <c r="A487" s="1">
        <v>3</v>
      </c>
      <c r="B487" s="1">
        <v>12</v>
      </c>
      <c r="C487" s="1">
        <v>2010</v>
      </c>
      <c r="D487" s="5">
        <v>0</v>
      </c>
      <c r="E487" s="5">
        <v>69.23</v>
      </c>
      <c r="F487" s="5">
        <v>22</v>
      </c>
      <c r="G487" s="5">
        <v>10.71</v>
      </c>
      <c r="H487" s="5">
        <v>7.66</v>
      </c>
      <c r="I487" s="5">
        <v>20.66</v>
      </c>
      <c r="J487" s="5">
        <v>20.89</v>
      </c>
      <c r="K487" s="5">
        <v>21.07</v>
      </c>
      <c r="L487" s="5">
        <v>17.72</v>
      </c>
      <c r="M487" s="5">
        <v>33.49</v>
      </c>
      <c r="N487" s="5">
        <v>205.4</v>
      </c>
      <c r="O487" s="5">
        <v>30.24</v>
      </c>
      <c r="P487" s="5">
        <v>5.375</v>
      </c>
      <c r="Q487" s="5">
        <v>15.7</v>
      </c>
      <c r="R487" s="5">
        <v>14.5</v>
      </c>
      <c r="S487" s="5">
        <f t="shared" si="44"/>
        <v>6.355</v>
      </c>
      <c r="T487" s="5"/>
    </row>
    <row r="488" spans="1:20" ht="12">
      <c r="A488" s="1">
        <v>4</v>
      </c>
      <c r="B488" s="1">
        <v>12</v>
      </c>
      <c r="C488" s="1">
        <v>2010</v>
      </c>
      <c r="D488" s="5">
        <v>0</v>
      </c>
      <c r="E488" s="5">
        <v>56.32</v>
      </c>
      <c r="F488" s="5">
        <v>22.42</v>
      </c>
      <c r="G488" s="5">
        <v>7.99</v>
      </c>
      <c r="H488" s="5">
        <v>4.492</v>
      </c>
      <c r="I488" s="5">
        <v>20.13</v>
      </c>
      <c r="J488" s="5">
        <v>20.77</v>
      </c>
      <c r="K488" s="5">
        <v>21.28</v>
      </c>
      <c r="L488" s="5">
        <v>17.83</v>
      </c>
      <c r="M488" s="5">
        <v>34.17</v>
      </c>
      <c r="N488" s="5">
        <v>223.9</v>
      </c>
      <c r="O488" s="5">
        <v>29.988</v>
      </c>
      <c r="P488" s="5">
        <v>5.776</v>
      </c>
      <c r="Q488" s="5">
        <v>16.3</v>
      </c>
      <c r="R488" s="5">
        <v>14.6</v>
      </c>
      <c r="S488" s="5">
        <f t="shared" si="44"/>
        <v>5.205000000000002</v>
      </c>
      <c r="T488" s="5"/>
    </row>
    <row r="489" spans="1:20" ht="12">
      <c r="A489" s="1">
        <v>5</v>
      </c>
      <c r="B489" s="1">
        <v>12</v>
      </c>
      <c r="C489" s="1">
        <v>2010</v>
      </c>
      <c r="D489" s="5">
        <v>0</v>
      </c>
      <c r="E489" s="5">
        <v>57.25</v>
      </c>
      <c r="F489" s="5">
        <v>28.15</v>
      </c>
      <c r="G489" s="5">
        <v>11.78</v>
      </c>
      <c r="H489" s="5">
        <v>6.48</v>
      </c>
      <c r="I489" s="5">
        <v>21.17</v>
      </c>
      <c r="J489" s="5">
        <v>21.43</v>
      </c>
      <c r="K489" s="5">
        <v>21.66</v>
      </c>
      <c r="L489" s="5">
        <v>17.94</v>
      </c>
      <c r="M489" s="5">
        <v>31.81</v>
      </c>
      <c r="N489" s="5">
        <v>310</v>
      </c>
      <c r="O489" s="5">
        <v>42.948</v>
      </c>
      <c r="P489" s="5">
        <v>8.02</v>
      </c>
      <c r="Q489" s="5">
        <v>15.5</v>
      </c>
      <c r="R489" s="5">
        <v>12.47</v>
      </c>
      <c r="S489" s="5">
        <f t="shared" si="44"/>
        <v>9.965</v>
      </c>
      <c r="T489" s="5"/>
    </row>
    <row r="490" spans="1:20" ht="12">
      <c r="A490" s="1">
        <v>6</v>
      </c>
      <c r="B490" s="1">
        <v>12</v>
      </c>
      <c r="C490" s="1">
        <v>2010</v>
      </c>
      <c r="D490" s="5">
        <v>0.2</v>
      </c>
      <c r="E490" s="5">
        <v>82.3</v>
      </c>
      <c r="F490" s="5">
        <v>29.32</v>
      </c>
      <c r="G490" s="5">
        <v>12.23</v>
      </c>
      <c r="H490" s="5">
        <v>9.77</v>
      </c>
      <c r="I490" s="5">
        <v>21.46</v>
      </c>
      <c r="J490" s="5">
        <v>22.02</v>
      </c>
      <c r="K490" s="5">
        <v>22.11</v>
      </c>
      <c r="L490" s="5">
        <v>18.07</v>
      </c>
      <c r="M490" s="5">
        <v>28.37</v>
      </c>
      <c r="N490" s="5">
        <v>258.6</v>
      </c>
      <c r="O490" s="5">
        <v>44.892</v>
      </c>
      <c r="P490" s="5">
        <v>7.44</v>
      </c>
      <c r="Q490" s="5">
        <v>14.8</v>
      </c>
      <c r="R490" s="5">
        <v>9.32</v>
      </c>
      <c r="S490" s="5">
        <f t="shared" si="44"/>
        <v>10.774999999999999</v>
      </c>
      <c r="T490" s="5"/>
    </row>
    <row r="491" spans="1:20" ht="12">
      <c r="A491" s="1">
        <v>7</v>
      </c>
      <c r="B491" s="1">
        <v>12</v>
      </c>
      <c r="C491" s="1">
        <v>2010</v>
      </c>
      <c r="D491" s="5">
        <v>0.2</v>
      </c>
      <c r="E491" s="5">
        <v>77.5</v>
      </c>
      <c r="F491" s="5">
        <v>14.79</v>
      </c>
      <c r="G491" s="5">
        <v>12.35</v>
      </c>
      <c r="H491" s="5">
        <v>12.59</v>
      </c>
      <c r="I491" s="5">
        <v>20.85</v>
      </c>
      <c r="J491" s="5">
        <v>22.66</v>
      </c>
      <c r="K491" s="5">
        <v>22.72</v>
      </c>
      <c r="L491" s="5">
        <v>18.21</v>
      </c>
      <c r="M491" s="5">
        <v>8.72</v>
      </c>
      <c r="N491" s="5">
        <v>180.6</v>
      </c>
      <c r="O491" s="5">
        <v>31.788</v>
      </c>
      <c r="P491" s="5">
        <v>1.852</v>
      </c>
      <c r="Q491" s="5">
        <v>14.8</v>
      </c>
      <c r="R491" s="5">
        <v>0</v>
      </c>
      <c r="S491" s="5">
        <f t="shared" si="44"/>
        <v>3.5700000000000003</v>
      </c>
      <c r="T491" s="5"/>
    </row>
    <row r="492" spans="1:20" ht="12">
      <c r="A492" s="1">
        <v>8</v>
      </c>
      <c r="B492" s="1">
        <v>12</v>
      </c>
      <c r="C492" s="1">
        <v>2010</v>
      </c>
      <c r="D492" s="5">
        <v>1.2</v>
      </c>
      <c r="E492" s="5">
        <v>63.51</v>
      </c>
      <c r="F492" s="5">
        <v>14.42</v>
      </c>
      <c r="G492" s="5">
        <v>10.69</v>
      </c>
      <c r="H492" s="5">
        <v>10.91</v>
      </c>
      <c r="I492" s="5">
        <v>17.93</v>
      </c>
      <c r="J492" s="5">
        <v>19.34</v>
      </c>
      <c r="K492" s="5">
        <v>19.94</v>
      </c>
      <c r="L492" s="5">
        <v>18.32</v>
      </c>
      <c r="M492" s="5">
        <v>12.78</v>
      </c>
      <c r="N492" s="5">
        <v>145.6</v>
      </c>
      <c r="O492" s="5">
        <v>29.988</v>
      </c>
      <c r="P492" s="5">
        <v>1.983</v>
      </c>
      <c r="Q492" s="5">
        <v>14.8</v>
      </c>
      <c r="R492" s="5">
        <v>0.083</v>
      </c>
      <c r="S492" s="5">
        <f t="shared" si="44"/>
        <v>2.5549999999999997</v>
      </c>
      <c r="T492" s="5"/>
    </row>
    <row r="493" spans="1:20" ht="12">
      <c r="A493" s="1">
        <v>9</v>
      </c>
      <c r="B493" s="1">
        <v>12</v>
      </c>
      <c r="C493" s="1">
        <v>2010</v>
      </c>
      <c r="D493" s="5">
        <v>0</v>
      </c>
      <c r="E493" s="5">
        <v>73.7</v>
      </c>
      <c r="F493" s="5">
        <v>17.17</v>
      </c>
      <c r="G493" s="5">
        <v>9.52</v>
      </c>
      <c r="H493" s="5">
        <v>8.88</v>
      </c>
      <c r="I493" s="5">
        <v>17.22</v>
      </c>
      <c r="J493" s="5">
        <v>17.83</v>
      </c>
      <c r="K493" s="5">
        <v>18.53</v>
      </c>
      <c r="L493" s="5">
        <v>18.32</v>
      </c>
      <c r="M493" s="5">
        <v>25.32</v>
      </c>
      <c r="N493" s="5">
        <v>166.6</v>
      </c>
      <c r="O493" s="5">
        <v>29.52</v>
      </c>
      <c r="P493" s="5">
        <v>3.615</v>
      </c>
      <c r="Q493" s="5">
        <v>14.8</v>
      </c>
      <c r="R493" s="5">
        <v>6.647</v>
      </c>
      <c r="S493" s="5">
        <f t="shared" si="44"/>
        <v>3.3450000000000006</v>
      </c>
      <c r="T493" s="5"/>
    </row>
    <row r="494" spans="1:20" ht="12">
      <c r="A494" s="1">
        <v>10</v>
      </c>
      <c r="B494" s="1">
        <v>12</v>
      </c>
      <c r="C494" s="1">
        <v>2010</v>
      </c>
      <c r="D494" s="5">
        <v>0</v>
      </c>
      <c r="E494" s="5">
        <v>67.44</v>
      </c>
      <c r="F494" s="5">
        <v>27.73</v>
      </c>
      <c r="G494" s="5">
        <v>8.99</v>
      </c>
      <c r="H494" s="5">
        <v>5.356</v>
      </c>
      <c r="I494" s="5">
        <v>19</v>
      </c>
      <c r="J494" s="5">
        <v>18.87</v>
      </c>
      <c r="K494" s="5">
        <v>19.09</v>
      </c>
      <c r="L494" s="5">
        <v>18.18</v>
      </c>
      <c r="M494" s="5">
        <v>22.17</v>
      </c>
      <c r="N494" s="5">
        <v>371.1</v>
      </c>
      <c r="O494" s="5">
        <v>43.308</v>
      </c>
      <c r="P494" s="5">
        <v>8.05</v>
      </c>
      <c r="Q494" s="5">
        <v>14.6</v>
      </c>
      <c r="R494" s="5">
        <v>6.48</v>
      </c>
      <c r="S494" s="5">
        <f t="shared" si="44"/>
        <v>8.36</v>
      </c>
      <c r="T494" s="5"/>
    </row>
    <row r="495" spans="1:20" ht="12">
      <c r="A495" s="1">
        <v>11</v>
      </c>
      <c r="B495" s="1">
        <v>12</v>
      </c>
      <c r="C495" s="1">
        <v>2010</v>
      </c>
      <c r="D495" s="5">
        <v>0</v>
      </c>
      <c r="E495" s="5">
        <v>77.9</v>
      </c>
      <c r="F495" s="5">
        <v>26.61</v>
      </c>
      <c r="G495" s="5">
        <v>15.69</v>
      </c>
      <c r="H495" s="5">
        <v>16.69</v>
      </c>
      <c r="I495" s="5">
        <v>20.33</v>
      </c>
      <c r="J495" s="5">
        <v>20.6</v>
      </c>
      <c r="K495" s="5">
        <v>20.38</v>
      </c>
      <c r="L495" s="5">
        <v>18.1</v>
      </c>
      <c r="M495" s="5">
        <v>19.35</v>
      </c>
      <c r="N495" s="5">
        <v>251.5</v>
      </c>
      <c r="O495" s="5">
        <v>34.308</v>
      </c>
      <c r="P495" s="5">
        <v>6.05</v>
      </c>
      <c r="Q495" s="5">
        <v>14.6</v>
      </c>
      <c r="R495" s="5">
        <v>2.722</v>
      </c>
      <c r="S495" s="5">
        <f t="shared" si="44"/>
        <v>11.149999999999999</v>
      </c>
      <c r="T495" s="5"/>
    </row>
    <row r="496" spans="1:20" ht="12">
      <c r="A496" s="1">
        <v>12</v>
      </c>
      <c r="B496" s="1">
        <v>12</v>
      </c>
      <c r="C496" s="1">
        <v>2010</v>
      </c>
      <c r="D496" s="5">
        <v>0</v>
      </c>
      <c r="E496" s="5">
        <v>74.4</v>
      </c>
      <c r="F496" s="5">
        <v>20.89</v>
      </c>
      <c r="G496" s="5">
        <v>11.7</v>
      </c>
      <c r="H496" s="5">
        <v>8.23</v>
      </c>
      <c r="I496" s="5">
        <v>20.26</v>
      </c>
      <c r="J496" s="5">
        <v>20.32</v>
      </c>
      <c r="K496" s="5">
        <v>20.44</v>
      </c>
      <c r="L496" s="5">
        <v>18.1</v>
      </c>
      <c r="M496" s="5">
        <v>22.66</v>
      </c>
      <c r="N496" s="5">
        <v>216.9</v>
      </c>
      <c r="O496" s="5">
        <v>30.852</v>
      </c>
      <c r="P496" s="5">
        <v>3.686</v>
      </c>
      <c r="Q496" s="5">
        <v>14.2</v>
      </c>
      <c r="R496" s="5">
        <v>6.88</v>
      </c>
      <c r="S496" s="5">
        <f t="shared" si="44"/>
        <v>6.295000000000002</v>
      </c>
      <c r="T496" s="5"/>
    </row>
    <row r="497" spans="1:20" ht="12">
      <c r="A497" s="1">
        <v>13</v>
      </c>
      <c r="B497" s="1">
        <v>12</v>
      </c>
      <c r="C497" s="1">
        <v>2010</v>
      </c>
      <c r="D497" s="5">
        <v>0</v>
      </c>
      <c r="E497" s="5">
        <v>72.4</v>
      </c>
      <c r="F497" s="5">
        <v>25.13</v>
      </c>
      <c r="G497" s="5">
        <v>15.33</v>
      </c>
      <c r="H497" s="5">
        <v>13.04</v>
      </c>
      <c r="I497" s="5">
        <v>20.74</v>
      </c>
      <c r="J497" s="5">
        <v>21.05</v>
      </c>
      <c r="K497" s="5">
        <v>20.93</v>
      </c>
      <c r="L497" s="5">
        <v>18.12</v>
      </c>
      <c r="M497" s="5">
        <v>20.75</v>
      </c>
      <c r="N497" s="5">
        <v>266.1</v>
      </c>
      <c r="O497" s="5">
        <v>46.548</v>
      </c>
      <c r="P497" s="5">
        <v>5.614</v>
      </c>
      <c r="Q497" s="5">
        <v>14.4</v>
      </c>
      <c r="R497" s="5">
        <v>3.006</v>
      </c>
      <c r="S497" s="5">
        <f t="shared" si="44"/>
        <v>10.23</v>
      </c>
      <c r="T497" s="5"/>
    </row>
    <row r="498" spans="1:20" ht="12">
      <c r="A498" s="1">
        <v>14</v>
      </c>
      <c r="B498" s="1">
        <v>12</v>
      </c>
      <c r="C498" s="1">
        <v>2010</v>
      </c>
      <c r="D498" s="5">
        <v>0.2</v>
      </c>
      <c r="E498" s="5">
        <v>81.2</v>
      </c>
      <c r="F498" s="5">
        <v>22.4</v>
      </c>
      <c r="G498" s="5">
        <v>16.89</v>
      </c>
      <c r="H498" s="5">
        <v>13.92</v>
      </c>
      <c r="I498" s="5">
        <v>21.7</v>
      </c>
      <c r="J498" s="5">
        <v>21.6</v>
      </c>
      <c r="K498" s="5">
        <v>21.36</v>
      </c>
      <c r="L498" s="5">
        <v>18.18</v>
      </c>
      <c r="M498" s="5">
        <v>21.46</v>
      </c>
      <c r="N498" s="5">
        <v>262.7</v>
      </c>
      <c r="O498" s="5">
        <v>33.12</v>
      </c>
      <c r="P498" s="5">
        <v>2.881</v>
      </c>
      <c r="Q498" s="5">
        <v>14.3</v>
      </c>
      <c r="R498" s="5">
        <v>2.271</v>
      </c>
      <c r="S498" s="5">
        <f t="shared" si="44"/>
        <v>9.645</v>
      </c>
      <c r="T498" s="5"/>
    </row>
    <row r="499" spans="1:20" ht="12">
      <c r="A499" s="1">
        <v>15</v>
      </c>
      <c r="B499" s="1">
        <v>12</v>
      </c>
      <c r="C499" s="1">
        <v>2010</v>
      </c>
      <c r="D499" s="5">
        <v>0</v>
      </c>
      <c r="E499" s="5">
        <v>71.9</v>
      </c>
      <c r="F499" s="5">
        <v>21.89</v>
      </c>
      <c r="G499" s="5">
        <v>14.25</v>
      </c>
      <c r="H499" s="5">
        <v>14.11</v>
      </c>
      <c r="I499" s="5">
        <v>20.68</v>
      </c>
      <c r="J499" s="5">
        <v>21.26</v>
      </c>
      <c r="K499" s="5">
        <v>21.23</v>
      </c>
      <c r="L499" s="5">
        <v>18.26</v>
      </c>
      <c r="M499" s="5">
        <v>26.43</v>
      </c>
      <c r="N499" s="5">
        <v>242.8</v>
      </c>
      <c r="O499" s="5">
        <v>37.8</v>
      </c>
      <c r="P499" s="5">
        <v>3.904</v>
      </c>
      <c r="Q499" s="5">
        <v>14.1</v>
      </c>
      <c r="R499" s="5">
        <v>5.695</v>
      </c>
      <c r="S499" s="5">
        <f t="shared" si="44"/>
        <v>8.07</v>
      </c>
      <c r="T499" s="5"/>
    </row>
    <row r="500" spans="1:20" ht="12">
      <c r="A500" s="1">
        <v>16</v>
      </c>
      <c r="B500" s="1">
        <v>12</v>
      </c>
      <c r="C500" s="1">
        <v>2010</v>
      </c>
      <c r="D500" s="5">
        <v>18.2</v>
      </c>
      <c r="E500" s="5">
        <v>93.8</v>
      </c>
      <c r="F500" s="5">
        <v>21.08</v>
      </c>
      <c r="G500" s="5">
        <v>10.31</v>
      </c>
      <c r="H500" s="5">
        <v>7.5</v>
      </c>
      <c r="I500" s="5">
        <v>20.23</v>
      </c>
      <c r="J500" s="5">
        <v>20.9</v>
      </c>
      <c r="K500" s="5">
        <v>21.15</v>
      </c>
      <c r="L500" s="5">
        <v>18.34</v>
      </c>
      <c r="M500" s="5">
        <v>13.64</v>
      </c>
      <c r="N500" s="5">
        <v>110</v>
      </c>
      <c r="O500" s="5">
        <v>17.28</v>
      </c>
      <c r="P500" s="5">
        <v>2.578</v>
      </c>
      <c r="Q500" s="5">
        <v>14.3</v>
      </c>
      <c r="R500" s="5">
        <v>1.236</v>
      </c>
      <c r="S500" s="5">
        <f t="shared" si="44"/>
        <v>5.695</v>
      </c>
      <c r="T500" s="5"/>
    </row>
    <row r="501" spans="1:20" ht="12">
      <c r="A501" s="1">
        <v>17</v>
      </c>
      <c r="B501" s="1">
        <v>12</v>
      </c>
      <c r="C501" s="1">
        <v>2010</v>
      </c>
      <c r="D501" s="5">
        <v>12.8</v>
      </c>
      <c r="E501" s="5">
        <v>66.05</v>
      </c>
      <c r="F501" s="5">
        <v>23.54</v>
      </c>
      <c r="G501" s="5">
        <v>16.03</v>
      </c>
      <c r="H501" s="5">
        <v>15.97</v>
      </c>
      <c r="I501" s="5">
        <v>19.49</v>
      </c>
      <c r="J501" s="5">
        <v>20.41</v>
      </c>
      <c r="K501" s="5">
        <v>20.56</v>
      </c>
      <c r="L501" s="5">
        <v>18.39</v>
      </c>
      <c r="M501" s="5">
        <v>13.42</v>
      </c>
      <c r="N501" s="5">
        <v>189.9</v>
      </c>
      <c r="O501" s="5">
        <v>32.652</v>
      </c>
      <c r="P501" s="5">
        <v>2.445</v>
      </c>
      <c r="Q501" s="5">
        <v>21.7</v>
      </c>
      <c r="R501" s="5">
        <v>2.054</v>
      </c>
      <c r="S501" s="5">
        <f t="shared" si="44"/>
        <v>9.785</v>
      </c>
      <c r="T501" s="5"/>
    </row>
    <row r="502" spans="1:20" ht="12">
      <c r="A502" s="1">
        <v>18</v>
      </c>
      <c r="B502" s="1">
        <v>12</v>
      </c>
      <c r="C502" s="1">
        <v>2010</v>
      </c>
      <c r="D502" s="5">
        <v>15.2</v>
      </c>
      <c r="E502" s="5">
        <v>92.7</v>
      </c>
      <c r="F502" s="5">
        <v>28.82</v>
      </c>
      <c r="G502" s="5">
        <v>16.74</v>
      </c>
      <c r="H502" s="5">
        <v>17.3</v>
      </c>
      <c r="I502" s="5">
        <v>20.73</v>
      </c>
      <c r="J502" s="5">
        <v>20.54</v>
      </c>
      <c r="K502" s="5">
        <v>20.43</v>
      </c>
      <c r="L502" s="5">
        <v>18.42</v>
      </c>
      <c r="M502" s="5">
        <v>30.38</v>
      </c>
      <c r="N502" s="5">
        <v>229</v>
      </c>
      <c r="O502" s="5">
        <v>36.36</v>
      </c>
      <c r="P502" s="5">
        <v>6.91</v>
      </c>
      <c r="Q502" s="5">
        <v>24.1</v>
      </c>
      <c r="R502" s="5">
        <v>10.34</v>
      </c>
      <c r="S502" s="5">
        <f t="shared" si="44"/>
        <v>12.780000000000001</v>
      </c>
      <c r="T502" s="5"/>
    </row>
    <row r="503" spans="1:20" ht="12">
      <c r="A503" s="1">
        <v>19</v>
      </c>
      <c r="B503" s="1">
        <v>12</v>
      </c>
      <c r="C503" s="1">
        <v>2010</v>
      </c>
      <c r="D503" s="5">
        <v>23</v>
      </c>
      <c r="E503" s="5">
        <v>71.7</v>
      </c>
      <c r="F503" s="5">
        <v>21.35</v>
      </c>
      <c r="G503" s="5">
        <v>18.2</v>
      </c>
      <c r="H503" s="5">
        <v>18.2</v>
      </c>
      <c r="I503" s="5">
        <v>21.11</v>
      </c>
      <c r="J503" s="5">
        <v>21.69</v>
      </c>
      <c r="K503" s="5">
        <v>21.53</v>
      </c>
      <c r="L503" s="5">
        <v>18.44</v>
      </c>
      <c r="M503" s="5">
        <v>8</v>
      </c>
      <c r="N503" s="5">
        <v>199.2</v>
      </c>
      <c r="O503" s="5">
        <v>39.492</v>
      </c>
      <c r="P503" s="5">
        <v>1.989</v>
      </c>
      <c r="Q503" s="5">
        <v>35.5</v>
      </c>
      <c r="R503" s="5">
        <v>1.119</v>
      </c>
      <c r="S503" s="5">
        <f t="shared" si="44"/>
        <v>9.774999999999999</v>
      </c>
      <c r="T503" s="5"/>
    </row>
    <row r="504" spans="1:20" ht="12">
      <c r="A504" s="1">
        <v>20</v>
      </c>
      <c r="B504" s="1">
        <v>12</v>
      </c>
      <c r="C504" s="1">
        <v>2010</v>
      </c>
      <c r="D504" s="5">
        <v>11.6</v>
      </c>
      <c r="E504" s="5">
        <v>94.5</v>
      </c>
      <c r="F504" s="5">
        <v>22.46</v>
      </c>
      <c r="G504" s="5">
        <v>18.42</v>
      </c>
      <c r="H504" s="5">
        <v>16.66</v>
      </c>
      <c r="I504" s="5">
        <v>19.65</v>
      </c>
      <c r="J504" s="5">
        <v>20.48</v>
      </c>
      <c r="K504" s="5">
        <v>20.63</v>
      </c>
      <c r="L504" s="5">
        <v>18.51</v>
      </c>
      <c r="M504" s="5">
        <v>8.75</v>
      </c>
      <c r="N504" s="5">
        <v>218.4</v>
      </c>
      <c r="O504" s="5">
        <v>32.148</v>
      </c>
      <c r="P504" s="5">
        <v>2.797</v>
      </c>
      <c r="Q504" s="5">
        <v>37.8</v>
      </c>
      <c r="R504" s="5">
        <v>0.25</v>
      </c>
      <c r="S504" s="5">
        <f t="shared" si="44"/>
        <v>10.440000000000001</v>
      </c>
      <c r="T504" s="5"/>
    </row>
    <row r="505" spans="1:20" ht="12">
      <c r="A505" s="1">
        <v>21</v>
      </c>
      <c r="B505" s="1">
        <v>12</v>
      </c>
      <c r="C505" s="1">
        <v>2010</v>
      </c>
      <c r="D505" s="5">
        <v>10.4</v>
      </c>
      <c r="E505" s="5">
        <v>58.49</v>
      </c>
      <c r="F505" s="5">
        <v>25.24</v>
      </c>
      <c r="G505" s="5">
        <v>18.8</v>
      </c>
      <c r="H505" s="5">
        <v>17.83</v>
      </c>
      <c r="I505" s="5">
        <v>20.51</v>
      </c>
      <c r="J505" s="5">
        <v>20.61</v>
      </c>
      <c r="K505" s="5">
        <v>20.42</v>
      </c>
      <c r="L505" s="5">
        <v>18.55</v>
      </c>
      <c r="M505" s="5">
        <v>23.9</v>
      </c>
      <c r="N505" s="5">
        <v>375.9</v>
      </c>
      <c r="O505" s="5">
        <v>63.252</v>
      </c>
      <c r="P505" s="5">
        <v>4.867</v>
      </c>
      <c r="Q505" s="5">
        <v>38.2</v>
      </c>
      <c r="R505" s="5">
        <v>6.763</v>
      </c>
      <c r="S505" s="5">
        <f t="shared" si="44"/>
        <v>12.02</v>
      </c>
      <c r="T505" s="10"/>
    </row>
    <row r="506" spans="1:20" ht="12">
      <c r="A506" s="1">
        <v>22</v>
      </c>
      <c r="B506" s="1">
        <v>12</v>
      </c>
      <c r="C506" s="1">
        <v>2010</v>
      </c>
      <c r="D506" s="5">
        <v>0</v>
      </c>
      <c r="E506" s="5">
        <v>44.44</v>
      </c>
      <c r="F506" s="5">
        <v>25.22</v>
      </c>
      <c r="G506" s="5">
        <v>16.87</v>
      </c>
      <c r="H506" s="5">
        <v>13.56</v>
      </c>
      <c r="I506" s="5">
        <v>19.46</v>
      </c>
      <c r="J506" s="5">
        <v>19.98</v>
      </c>
      <c r="K506" s="5">
        <v>20.34</v>
      </c>
      <c r="L506" s="5">
        <v>18.57</v>
      </c>
      <c r="M506" s="5">
        <v>32.25</v>
      </c>
      <c r="N506" s="5">
        <v>556.6</v>
      </c>
      <c r="O506" s="5">
        <v>64.332</v>
      </c>
      <c r="P506" s="5">
        <v>7.82</v>
      </c>
      <c r="Q506" s="5">
        <v>36.2</v>
      </c>
      <c r="R506" s="5">
        <v>10.59</v>
      </c>
      <c r="S506" s="5">
        <f t="shared" si="44"/>
        <v>11.045000000000002</v>
      </c>
      <c r="T506" s="8"/>
    </row>
    <row r="507" spans="1:20" ht="12">
      <c r="A507" s="1">
        <v>23</v>
      </c>
      <c r="B507" s="1">
        <v>12</v>
      </c>
      <c r="C507" s="1">
        <v>2010</v>
      </c>
      <c r="D507" s="5">
        <v>0</v>
      </c>
      <c r="E507" s="5">
        <v>47.15</v>
      </c>
      <c r="F507" s="5">
        <v>27.21</v>
      </c>
      <c r="G507" s="5">
        <v>12.38</v>
      </c>
      <c r="H507" s="5">
        <v>10.4</v>
      </c>
      <c r="I507" s="5">
        <v>17.03</v>
      </c>
      <c r="J507" s="5">
        <v>18.51</v>
      </c>
      <c r="K507" s="5">
        <v>19.54</v>
      </c>
      <c r="L507" s="5">
        <v>18.59</v>
      </c>
      <c r="M507" s="5">
        <v>32.45</v>
      </c>
      <c r="N507" s="5">
        <v>329.2</v>
      </c>
      <c r="O507" s="5">
        <v>53.892</v>
      </c>
      <c r="P507" s="5">
        <v>8.71</v>
      </c>
      <c r="Q507" s="5">
        <v>34.8</v>
      </c>
      <c r="R507" s="5">
        <v>12.98</v>
      </c>
      <c r="S507" s="5">
        <f t="shared" si="44"/>
        <v>9.795000000000002</v>
      </c>
      <c r="T507" s="8"/>
    </row>
    <row r="508" spans="1:20" ht="12">
      <c r="A508" s="1">
        <v>24</v>
      </c>
      <c r="B508" s="1">
        <v>12</v>
      </c>
      <c r="C508" s="1">
        <v>2010</v>
      </c>
      <c r="D508" s="5">
        <v>0</v>
      </c>
      <c r="E508" s="5">
        <v>44.08</v>
      </c>
      <c r="F508" s="5">
        <v>23.32</v>
      </c>
      <c r="G508" s="5">
        <v>14.36</v>
      </c>
      <c r="H508" s="5">
        <v>11.6</v>
      </c>
      <c r="I508" s="5">
        <v>17.83</v>
      </c>
      <c r="J508" s="5">
        <v>19.2</v>
      </c>
      <c r="K508" s="5">
        <v>19.95</v>
      </c>
      <c r="L508" s="5">
        <v>18.62</v>
      </c>
      <c r="M508" s="5">
        <v>31.59</v>
      </c>
      <c r="N508" s="5">
        <v>602</v>
      </c>
      <c r="O508" s="5">
        <v>68.04</v>
      </c>
      <c r="P508" s="5">
        <v>8.03</v>
      </c>
      <c r="Q508" s="5">
        <v>33.4</v>
      </c>
      <c r="R508" s="5">
        <v>11.56</v>
      </c>
      <c r="S508" s="5">
        <f t="shared" si="44"/>
        <v>8.84</v>
      </c>
      <c r="T508" s="5"/>
    </row>
    <row r="509" spans="1:20" ht="12">
      <c r="A509" s="1">
        <v>25</v>
      </c>
      <c r="B509" s="1">
        <v>12</v>
      </c>
      <c r="C509" s="1">
        <v>2010</v>
      </c>
      <c r="D509" s="5">
        <v>0</v>
      </c>
      <c r="E509" s="5">
        <v>53.86</v>
      </c>
      <c r="F509" s="5">
        <v>21.42</v>
      </c>
      <c r="G509" s="5">
        <v>10.6</v>
      </c>
      <c r="H509" s="5">
        <v>6.841</v>
      </c>
      <c r="I509" s="5">
        <v>16.44</v>
      </c>
      <c r="J509" s="5">
        <v>17.72</v>
      </c>
      <c r="K509" s="5">
        <v>18.76</v>
      </c>
      <c r="L509" s="5">
        <v>18.63</v>
      </c>
      <c r="M509" s="5">
        <v>33.66</v>
      </c>
      <c r="N509" s="5">
        <v>291.1</v>
      </c>
      <c r="O509" s="5">
        <v>39.708</v>
      </c>
      <c r="P509" s="5">
        <v>6.737</v>
      </c>
      <c r="Q509" s="5">
        <v>32.5</v>
      </c>
      <c r="R509" s="5">
        <v>14.28</v>
      </c>
      <c r="S509" s="5">
        <f t="shared" si="44"/>
        <v>6.010000000000002</v>
      </c>
      <c r="T509" s="5"/>
    </row>
    <row r="510" spans="1:20" ht="12">
      <c r="A510" s="1">
        <v>26</v>
      </c>
      <c r="B510" s="1">
        <v>12</v>
      </c>
      <c r="C510" s="1">
        <v>2010</v>
      </c>
      <c r="D510" s="5">
        <v>0</v>
      </c>
      <c r="E510" s="5">
        <v>69.43</v>
      </c>
      <c r="F510" s="5">
        <v>26.03</v>
      </c>
      <c r="G510" s="5">
        <v>11.47</v>
      </c>
      <c r="H510" s="5">
        <v>7.28</v>
      </c>
      <c r="I510" s="5">
        <v>17.69</v>
      </c>
      <c r="J510" s="5">
        <v>19.01</v>
      </c>
      <c r="K510" s="5">
        <v>19.6</v>
      </c>
      <c r="L510" s="5">
        <v>18.58</v>
      </c>
      <c r="M510" s="5">
        <v>27.54</v>
      </c>
      <c r="N510" s="5">
        <v>352</v>
      </c>
      <c r="O510" s="5">
        <v>47.16</v>
      </c>
      <c r="P510" s="5">
        <v>7.1</v>
      </c>
      <c r="Q510" s="5">
        <v>31.5</v>
      </c>
      <c r="R510" s="5">
        <v>7.87</v>
      </c>
      <c r="S510" s="5">
        <f t="shared" si="44"/>
        <v>8.75</v>
      </c>
      <c r="T510" s="5"/>
    </row>
    <row r="511" spans="1:20" ht="12">
      <c r="A511" s="1">
        <v>27</v>
      </c>
      <c r="B511" s="1">
        <v>12</v>
      </c>
      <c r="C511" s="1">
        <v>2010</v>
      </c>
      <c r="D511" s="5">
        <v>35.6</v>
      </c>
      <c r="E511" s="5">
        <v>85</v>
      </c>
      <c r="F511" s="5">
        <v>23.99</v>
      </c>
      <c r="G511" s="5">
        <v>16.2</v>
      </c>
      <c r="H511" s="5">
        <v>14.24</v>
      </c>
      <c r="I511" s="5">
        <v>18.93</v>
      </c>
      <c r="J511" s="5">
        <v>19.99</v>
      </c>
      <c r="K511" s="5">
        <v>20.24</v>
      </c>
      <c r="L511" s="5">
        <v>18.55</v>
      </c>
      <c r="M511" s="5">
        <v>14.35</v>
      </c>
      <c r="N511" s="5">
        <v>356.6</v>
      </c>
      <c r="O511" s="5">
        <v>58.32</v>
      </c>
      <c r="P511" s="5">
        <v>3.512</v>
      </c>
      <c r="Q511" s="5">
        <v>39.4</v>
      </c>
      <c r="R511" s="5">
        <v>1.82</v>
      </c>
      <c r="S511" s="5">
        <f t="shared" si="44"/>
        <v>10.094999999999999</v>
      </c>
      <c r="T511" s="1"/>
    </row>
    <row r="512" spans="1:20" ht="12">
      <c r="A512" s="1">
        <v>28</v>
      </c>
      <c r="B512" s="1">
        <v>12</v>
      </c>
      <c r="C512" s="1">
        <v>2010</v>
      </c>
      <c r="D512" s="5">
        <v>3</v>
      </c>
      <c r="E512" s="5">
        <v>70.9</v>
      </c>
      <c r="F512" s="5">
        <v>24.19</v>
      </c>
      <c r="G512" s="5">
        <v>17.44</v>
      </c>
      <c r="H512" s="5">
        <v>16.81</v>
      </c>
      <c r="I512" s="5">
        <v>19.76</v>
      </c>
      <c r="J512" s="5">
        <v>20.02</v>
      </c>
      <c r="K512" s="5">
        <v>20.03</v>
      </c>
      <c r="L512" s="5">
        <v>18.58</v>
      </c>
      <c r="M512" s="5">
        <v>23.39</v>
      </c>
      <c r="N512" s="5">
        <v>354.2</v>
      </c>
      <c r="O512" s="5">
        <v>70.452</v>
      </c>
      <c r="P512" s="5">
        <v>4.545</v>
      </c>
      <c r="Q512" s="5">
        <v>38.6</v>
      </c>
      <c r="R512" s="5">
        <v>4.025</v>
      </c>
      <c r="S512" s="5">
        <f t="shared" si="44"/>
        <v>10.815000000000001</v>
      </c>
      <c r="T512" s="8"/>
    </row>
    <row r="513" spans="1:20" ht="12">
      <c r="A513" s="1">
        <v>29</v>
      </c>
      <c r="B513" s="1">
        <v>12</v>
      </c>
      <c r="C513" s="1">
        <v>2010</v>
      </c>
      <c r="D513" s="5">
        <v>0</v>
      </c>
      <c r="E513" s="5">
        <v>69.61</v>
      </c>
      <c r="F513" s="5">
        <v>20.28</v>
      </c>
      <c r="G513" s="5">
        <v>9.46</v>
      </c>
      <c r="H513" s="5">
        <v>6.422</v>
      </c>
      <c r="I513" s="5">
        <v>17.41</v>
      </c>
      <c r="J513" s="5">
        <v>18.47</v>
      </c>
      <c r="K513" s="5">
        <v>19.27</v>
      </c>
      <c r="L513" s="5">
        <v>18.59</v>
      </c>
      <c r="M513" s="5">
        <v>34.97</v>
      </c>
      <c r="N513" s="5">
        <v>241.2</v>
      </c>
      <c r="O513" s="5">
        <v>31.32</v>
      </c>
      <c r="P513" s="5">
        <v>4.548</v>
      </c>
      <c r="Q513" s="5">
        <v>37.1</v>
      </c>
      <c r="R513" s="5">
        <v>14.56</v>
      </c>
      <c r="S513" s="5">
        <f t="shared" si="44"/>
        <v>4.870000000000001</v>
      </c>
      <c r="T513" s="8"/>
    </row>
    <row r="514" spans="1:20" ht="12">
      <c r="A514" s="1">
        <v>30</v>
      </c>
      <c r="B514" s="1">
        <v>12</v>
      </c>
      <c r="C514" s="1">
        <v>2010</v>
      </c>
      <c r="D514" s="5">
        <v>0</v>
      </c>
      <c r="E514" s="5">
        <v>71</v>
      </c>
      <c r="F514" s="5">
        <v>24.44</v>
      </c>
      <c r="G514" s="5">
        <v>10.83</v>
      </c>
      <c r="H514" s="5">
        <v>8.94</v>
      </c>
      <c r="I514" s="5">
        <v>17.94</v>
      </c>
      <c r="J514" s="5">
        <v>18.92</v>
      </c>
      <c r="K514" s="5">
        <v>19.61</v>
      </c>
      <c r="L514" s="5">
        <v>18.6</v>
      </c>
      <c r="M514" s="5">
        <v>35.51</v>
      </c>
      <c r="N514" s="5">
        <v>240.1</v>
      </c>
      <c r="O514" s="5">
        <v>38.628</v>
      </c>
      <c r="P514" s="5">
        <v>6.643</v>
      </c>
      <c r="Q514" s="5">
        <v>35.1</v>
      </c>
      <c r="R514" s="5">
        <v>14.45</v>
      </c>
      <c r="S514" s="5">
        <f t="shared" si="44"/>
        <v>7.635000000000002</v>
      </c>
      <c r="T514" s="1"/>
    </row>
    <row r="515" spans="1:20" ht="12">
      <c r="A515" s="1">
        <v>31</v>
      </c>
      <c r="B515" s="1">
        <v>12</v>
      </c>
      <c r="C515" s="1">
        <v>2010</v>
      </c>
      <c r="D515" s="5">
        <v>0</v>
      </c>
      <c r="E515" s="5">
        <v>71.6</v>
      </c>
      <c r="F515" s="5">
        <v>22.47</v>
      </c>
      <c r="G515" s="5">
        <v>10.49</v>
      </c>
      <c r="H515" s="5">
        <v>7.67</v>
      </c>
      <c r="I515" s="5">
        <v>18.44</v>
      </c>
      <c r="J515" s="5">
        <v>19.26</v>
      </c>
      <c r="K515" s="5">
        <v>19.88</v>
      </c>
      <c r="L515" s="5">
        <v>18.61</v>
      </c>
      <c r="M515" s="5">
        <v>31.62</v>
      </c>
      <c r="N515" s="5">
        <v>239</v>
      </c>
      <c r="O515" s="5">
        <v>33.012</v>
      </c>
      <c r="P515" s="5">
        <v>4.811</v>
      </c>
      <c r="Q515" s="5">
        <v>34.3</v>
      </c>
      <c r="R515" s="5">
        <v>13.28</v>
      </c>
      <c r="S515" s="5">
        <f t="shared" si="44"/>
        <v>6.48</v>
      </c>
      <c r="T515" s="1"/>
    </row>
    <row r="516" spans="1:20" ht="15">
      <c r="A516" s="1"/>
      <c r="B516" s="1"/>
      <c r="C516" s="1"/>
      <c r="D516" s="12"/>
      <c r="E516" s="12"/>
      <c r="F516" s="12"/>
      <c r="G516" s="5"/>
      <c r="H516" s="5"/>
      <c r="I516" s="5"/>
      <c r="J516" s="5"/>
      <c r="K516" s="5"/>
      <c r="L516" s="5"/>
      <c r="M516" s="12"/>
      <c r="N516" s="12"/>
      <c r="O516" s="12"/>
      <c r="P516" s="12"/>
      <c r="Q516" s="12"/>
      <c r="R516" s="12"/>
      <c r="S516" s="12"/>
      <c r="T516" s="1"/>
    </row>
    <row r="517" spans="1:20" ht="12">
      <c r="A517" s="7" t="s">
        <v>24</v>
      </c>
      <c r="B517" s="1"/>
      <c r="C517" s="1"/>
      <c r="D517" s="8"/>
      <c r="E517" s="8">
        <f aca="true" t="shared" si="45" ref="E517:S517">AVERAGE(E485:E515)</f>
        <v>69.95935483870969</v>
      </c>
      <c r="F517" s="8">
        <f t="shared" si="45"/>
        <v>22.965806451612906</v>
      </c>
      <c r="G517" s="8">
        <f t="shared" si="45"/>
        <v>13.34032258064516</v>
      </c>
      <c r="H517" s="8">
        <f t="shared" si="45"/>
        <v>11.444548387096775</v>
      </c>
      <c r="I517" s="8">
        <f t="shared" si="45"/>
        <v>19.5641935483871</v>
      </c>
      <c r="J517" s="8">
        <f t="shared" si="45"/>
        <v>20.243225806451612</v>
      </c>
      <c r="K517" s="8">
        <f t="shared" si="45"/>
        <v>20.509354838709676</v>
      </c>
      <c r="L517" s="8">
        <f t="shared" si="45"/>
        <v>18.284838709677416</v>
      </c>
      <c r="M517" s="8">
        <f t="shared" si="45"/>
        <v>24.35677419354839</v>
      </c>
      <c r="N517" s="8">
        <f t="shared" si="45"/>
        <v>271.7161290322581</v>
      </c>
      <c r="O517" s="8">
        <f t="shared" si="45"/>
        <v>40.71832258064515</v>
      </c>
      <c r="P517" s="8">
        <f t="shared" si="45"/>
        <v>5.001870967741935</v>
      </c>
      <c r="Q517" s="8">
        <f t="shared" si="45"/>
        <v>24.200000000000003</v>
      </c>
      <c r="R517" s="8">
        <f t="shared" si="45"/>
        <v>7.257451612903226</v>
      </c>
      <c r="S517" s="8">
        <f t="shared" si="45"/>
        <v>8.153064516129032</v>
      </c>
      <c r="T517" s="1"/>
    </row>
    <row r="518" spans="1:20" ht="12">
      <c r="A518" s="7" t="s">
        <v>25</v>
      </c>
      <c r="B518" s="1"/>
      <c r="C518" s="1"/>
      <c r="D518" s="8">
        <f>SUM(D485:D515)</f>
        <v>131.6</v>
      </c>
      <c r="E518" s="8"/>
      <c r="F518" s="8"/>
      <c r="G518" s="1"/>
      <c r="H518" s="8"/>
      <c r="I518" s="8"/>
      <c r="J518" s="8"/>
      <c r="K518" s="8"/>
      <c r="L518" s="8"/>
      <c r="M518" s="8">
        <f>SUM(M485:M515)</f>
        <v>755.0600000000001</v>
      </c>
      <c r="N518" s="8">
        <f>SUM(N485:N515)</f>
        <v>8423.2</v>
      </c>
      <c r="O518" s="8"/>
      <c r="P518" s="8">
        <f>SUM(P485:P515)</f>
        <v>155.058</v>
      </c>
      <c r="Q518" s="1"/>
      <c r="R518" s="8">
        <f>SUM(R485:R515)</f>
        <v>224.981</v>
      </c>
      <c r="S518" s="8">
        <f>SUM(S485:S515)</f>
        <v>252.74499999999998</v>
      </c>
      <c r="T518" s="1"/>
    </row>
    <row r="519" spans="1:20" ht="12">
      <c r="A519" s="1" t="s">
        <v>4</v>
      </c>
      <c r="B519" s="1"/>
      <c r="C519" s="1"/>
      <c r="D519" s="1"/>
      <c r="E519" s="1"/>
      <c r="F519" s="5">
        <f>MAX(F485:F515)</f>
        <v>29.32</v>
      </c>
      <c r="G519" s="5">
        <f>MAX(G485:G515)</f>
        <v>18.8</v>
      </c>
      <c r="H519" s="5">
        <f>MAX(H485:H515)</f>
        <v>18.2</v>
      </c>
      <c r="I519" s="9"/>
      <c r="J519" s="1"/>
      <c r="K519" s="1"/>
      <c r="L519" s="1"/>
      <c r="M519" s="1"/>
      <c r="N519" s="5">
        <f aca="true" t="shared" si="46" ref="N519:S519">MAX(N485:N515)</f>
        <v>602</v>
      </c>
      <c r="O519" s="5">
        <f t="shared" si="46"/>
        <v>70.452</v>
      </c>
      <c r="P519" s="5">
        <f t="shared" si="46"/>
        <v>8.71</v>
      </c>
      <c r="Q519" s="5">
        <f t="shared" si="46"/>
        <v>39.4</v>
      </c>
      <c r="R519" s="5">
        <f t="shared" si="46"/>
        <v>14.6</v>
      </c>
      <c r="S519" s="5">
        <f t="shared" si="46"/>
        <v>12.780000000000001</v>
      </c>
      <c r="T519" s="1"/>
    </row>
    <row r="520" spans="1:20" ht="12">
      <c r="A520" s="1" t="s">
        <v>5</v>
      </c>
      <c r="B520" s="1"/>
      <c r="C520" s="1"/>
      <c r="D520" s="1"/>
      <c r="E520" s="1"/>
      <c r="F520" s="5">
        <f>MIN(F485:F515)</f>
        <v>14.42</v>
      </c>
      <c r="G520" s="5">
        <f>MIN(G485:G515)</f>
        <v>7.99</v>
      </c>
      <c r="H520" s="5">
        <f>MIN(H485:H515)</f>
        <v>4.492</v>
      </c>
      <c r="I520" s="1"/>
      <c r="J520" s="1"/>
      <c r="K520" s="1"/>
      <c r="L520" s="1"/>
      <c r="M520" s="1"/>
      <c r="N520" s="5">
        <f aca="true" t="shared" si="47" ref="N520:S520">MIN(N485:N515)</f>
        <v>110</v>
      </c>
      <c r="O520" s="5">
        <f t="shared" si="47"/>
        <v>17.28</v>
      </c>
      <c r="P520" s="5">
        <f t="shared" si="47"/>
        <v>1.852</v>
      </c>
      <c r="Q520" s="5">
        <f t="shared" si="47"/>
        <v>14.1</v>
      </c>
      <c r="R520" s="5">
        <f t="shared" si="47"/>
        <v>0</v>
      </c>
      <c r="S520" s="5">
        <f t="shared" si="47"/>
        <v>2.5549999999999997</v>
      </c>
      <c r="T520" s="1"/>
    </row>
    <row r="521" ht="12">
      <c r="S521" s="1"/>
    </row>
    <row r="522" ht="12">
      <c r="S522" s="1"/>
    </row>
    <row r="523" ht="12">
      <c r="S523" s="1"/>
    </row>
    <row r="524" ht="12">
      <c r="S524" s="1"/>
    </row>
    <row r="525" ht="12">
      <c r="S525" s="1"/>
    </row>
    <row r="526" ht="12">
      <c r="S526" s="1"/>
    </row>
    <row r="527" ht="12">
      <c r="S527" s="1"/>
    </row>
    <row r="528" ht="12">
      <c r="S528" s="1"/>
    </row>
    <row r="529" ht="12">
      <c r="S529" s="1"/>
    </row>
  </sheetData>
  <sheetProtection/>
  <printOptions gridLines="1"/>
  <pageMargins left="0" right="0" top="0" bottom="0" header="0.5118110236220472" footer="0.5118110236220472"/>
  <pageSetup horizontalDpi="600" verticalDpi="600" orientation="landscape" paperSize="9" scale="90" r:id="rId1"/>
  <rowBreaks count="11" manualBreakCount="11">
    <brk id="43" max="255" man="1"/>
    <brk id="84" max="255" man="1"/>
    <brk id="129" max="255" man="1"/>
    <brk id="172" max="255" man="1"/>
    <brk id="216" max="255" man="1"/>
    <brk id="259" max="255" man="1"/>
    <brk id="303" max="255" man="1"/>
    <brk id="347" max="255" man="1"/>
    <brk id="390" max="255" man="1"/>
    <brk id="434" max="255" man="1"/>
    <brk id="4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Rob Agnew</cp:lastModifiedBy>
  <cp:lastPrinted>2011-01-01T03:38:42Z</cp:lastPrinted>
  <dcterms:created xsi:type="dcterms:W3CDTF">2000-02-29T22:03:03Z</dcterms:created>
  <dcterms:modified xsi:type="dcterms:W3CDTF">2011-01-01T03:38:46Z</dcterms:modified>
  <cp:category/>
  <cp:version/>
  <cp:contentType/>
  <cp:contentStatus/>
</cp:coreProperties>
</file>