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0" sheetId="1" r:id="rId1"/>
  </sheets>
  <definedNames>
    <definedName name="_Regression_Int" localSheetId="0" hidden="1">1</definedName>
    <definedName name="_xlnm.Print_Area" localSheetId="0">'2000'!#REF!</definedName>
    <definedName name="_xlnm.Print_Area">'2000'!#REF!</definedName>
    <definedName name="Print_Area_MI" localSheetId="0">'2000'!#REF!</definedName>
    <definedName name="PRINT_AREA_MI">'2000'!#REF!</definedName>
  </definedNames>
  <calcPr fullCalcOnLoad="1"/>
</workbook>
</file>

<file path=xl/sharedStrings.xml><?xml version="1.0" encoding="utf-8"?>
<sst xmlns="http://schemas.openxmlformats.org/spreadsheetml/2006/main" count="650" uniqueCount="32">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</sst>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4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.19921875" style="1" bestFit="1" customWidth="1"/>
    <col min="16" max="16" width="7.8984375" style="1" bestFit="1" customWidth="1"/>
    <col min="17" max="17" width="6.796875" style="1" customWidth="1"/>
    <col min="18" max="18" width="9.19921875" style="1" bestFit="1" customWidth="1"/>
    <col min="19" max="19" width="5.19921875" style="1" bestFit="1" customWidth="1"/>
    <col min="20" max="16384" width="9.796875" style="1" customWidth="1"/>
  </cols>
  <sheetData>
    <row r="1" spans="1:18" ht="12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>
      <c r="A2" s="15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">
      <c r="A4" s="14"/>
      <c r="B4" s="14"/>
      <c r="C4" s="14"/>
      <c r="D4" s="14"/>
      <c r="E4" s="16" t="s">
        <v>28</v>
      </c>
      <c r="F4" s="16" t="s">
        <v>28</v>
      </c>
      <c r="G4" s="14"/>
      <c r="H4" s="16" t="s">
        <v>28</v>
      </c>
      <c r="I4" s="16" t="s">
        <v>28</v>
      </c>
      <c r="J4" s="16" t="s">
        <v>13</v>
      </c>
      <c r="L4" s="18" t="s">
        <v>29</v>
      </c>
      <c r="N4" s="14"/>
      <c r="O4" s="16" t="s">
        <v>30</v>
      </c>
      <c r="P4" s="14"/>
      <c r="Q4" s="14"/>
      <c r="R4" s="16"/>
    </row>
    <row r="5" spans="1:18" ht="12">
      <c r="A5" s="17" t="s">
        <v>0</v>
      </c>
      <c r="B5" s="17" t="s">
        <v>3</v>
      </c>
      <c r="C5" s="13" t="s">
        <v>4</v>
      </c>
      <c r="D5" s="17" t="s">
        <v>5</v>
      </c>
      <c r="E5" s="17" t="s">
        <v>7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12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31</v>
      </c>
      <c r="P5" s="17" t="s">
        <v>18</v>
      </c>
      <c r="Q5" s="17" t="s">
        <v>19</v>
      </c>
      <c r="R5" s="16"/>
    </row>
    <row r="6" spans="1:18" ht="12">
      <c r="A6" s="14"/>
      <c r="B6" s="14"/>
      <c r="C6" s="14"/>
      <c r="D6" s="17" t="s">
        <v>6</v>
      </c>
      <c r="E6" s="17" t="s">
        <v>8</v>
      </c>
      <c r="F6" s="17" t="s">
        <v>8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6</v>
      </c>
      <c r="P6" s="17" t="s">
        <v>6</v>
      </c>
      <c r="Q6" s="17" t="s">
        <v>20</v>
      </c>
      <c r="R6" s="16"/>
    </row>
    <row r="7" spans="1:18" ht="12">
      <c r="A7" s="14"/>
      <c r="B7" s="14"/>
      <c r="C7" s="14"/>
      <c r="D7" s="17" t="s">
        <v>23</v>
      </c>
      <c r="E7" s="17" t="s">
        <v>24</v>
      </c>
      <c r="F7" s="17" t="s">
        <v>24</v>
      </c>
      <c r="G7" s="17" t="s">
        <v>27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25</v>
      </c>
      <c r="P7" s="17" t="s">
        <v>26</v>
      </c>
      <c r="Q7" s="17" t="s">
        <v>23</v>
      </c>
      <c r="R7" s="16"/>
    </row>
    <row r="8" spans="1:18" ht="12">
      <c r="A8" s="3">
        <v>1</v>
      </c>
      <c r="B8" s="3">
        <v>1</v>
      </c>
      <c r="C8" s="3">
        <v>2000</v>
      </c>
      <c r="D8" s="3">
        <v>1</v>
      </c>
      <c r="E8" s="4">
        <v>15.45</v>
      </c>
      <c r="F8" s="4">
        <v>15.42</v>
      </c>
      <c r="G8" s="4">
        <v>88</v>
      </c>
      <c r="H8" s="4">
        <v>23.73</v>
      </c>
      <c r="I8" s="4">
        <v>13.94</v>
      </c>
      <c r="J8" s="4">
        <v>13.93</v>
      </c>
      <c r="K8" s="4">
        <v>17.74</v>
      </c>
      <c r="L8" s="4">
        <v>18.48</v>
      </c>
      <c r="M8" s="4">
        <v>18.55</v>
      </c>
      <c r="N8" s="4">
        <v>17.04</v>
      </c>
      <c r="O8" s="4">
        <v>21.24</v>
      </c>
      <c r="P8" s="4">
        <v>214.7</v>
      </c>
      <c r="Q8" s="4">
        <v>3.5</v>
      </c>
      <c r="R8" s="16"/>
    </row>
    <row r="9" spans="1:18" ht="12">
      <c r="A9" s="3">
        <v>2</v>
      </c>
      <c r="B9" s="3">
        <v>1</v>
      </c>
      <c r="C9" s="3">
        <v>2000</v>
      </c>
      <c r="D9" s="3">
        <v>15.2</v>
      </c>
      <c r="E9" s="4">
        <v>21.2</v>
      </c>
      <c r="F9" s="4">
        <v>17.59</v>
      </c>
      <c r="G9" s="4">
        <v>94.2</v>
      </c>
      <c r="H9" s="4">
        <v>22.38</v>
      </c>
      <c r="I9" s="4">
        <v>15.42</v>
      </c>
      <c r="J9" s="4">
        <v>13.32</v>
      </c>
      <c r="K9" s="4">
        <v>18.74</v>
      </c>
      <c r="L9" s="4">
        <v>19.06</v>
      </c>
      <c r="M9" s="4">
        <v>18.97</v>
      </c>
      <c r="N9" s="4">
        <v>17.11</v>
      </c>
      <c r="O9" s="4">
        <v>10.21</v>
      </c>
      <c r="P9" s="4">
        <v>233.6</v>
      </c>
      <c r="Q9" s="4">
        <v>1.6</v>
      </c>
      <c r="R9" s="16"/>
    </row>
    <row r="10" spans="1:18" ht="12">
      <c r="A10" s="3">
        <v>3</v>
      </c>
      <c r="B10" s="3">
        <v>1</v>
      </c>
      <c r="C10" s="3">
        <v>2000</v>
      </c>
      <c r="D10" s="3">
        <v>10.4</v>
      </c>
      <c r="E10" s="4">
        <v>13.56</v>
      </c>
      <c r="F10" s="4">
        <v>13.43</v>
      </c>
      <c r="G10" s="4">
        <v>94.7</v>
      </c>
      <c r="H10" s="4">
        <v>14.95</v>
      </c>
      <c r="I10" s="4">
        <v>12.78</v>
      </c>
      <c r="J10" s="4">
        <v>12.83</v>
      </c>
      <c r="K10" s="4">
        <v>17.08</v>
      </c>
      <c r="L10" s="4">
        <v>18.33</v>
      </c>
      <c r="M10" s="4">
        <v>18.61</v>
      </c>
      <c r="N10" s="4">
        <v>17.18</v>
      </c>
      <c r="O10" s="4">
        <v>11.3</v>
      </c>
      <c r="P10" s="4">
        <v>264.4</v>
      </c>
      <c r="Q10" s="4">
        <v>1.6</v>
      </c>
      <c r="R10" s="16"/>
    </row>
    <row r="11" spans="1:18" ht="12">
      <c r="A11" s="3">
        <v>4</v>
      </c>
      <c r="B11" s="3">
        <v>1</v>
      </c>
      <c r="C11" s="3">
        <v>2000</v>
      </c>
      <c r="D11" s="3">
        <v>1.2</v>
      </c>
      <c r="E11" s="4">
        <v>13.49</v>
      </c>
      <c r="F11" s="4">
        <v>12.02</v>
      </c>
      <c r="G11" s="4">
        <v>87.7</v>
      </c>
      <c r="H11" s="4">
        <v>17.15</v>
      </c>
      <c r="I11" s="4">
        <v>10.28</v>
      </c>
      <c r="J11" s="4">
        <v>9.92</v>
      </c>
      <c r="K11" s="4">
        <v>15.03</v>
      </c>
      <c r="L11" s="4">
        <v>16.33</v>
      </c>
      <c r="M11" s="4">
        <v>17.05</v>
      </c>
      <c r="N11" s="4">
        <v>17.23</v>
      </c>
      <c r="O11" s="4">
        <v>17.69</v>
      </c>
      <c r="P11" s="4">
        <v>126.2</v>
      </c>
      <c r="Q11" s="4">
        <v>2.6</v>
      </c>
      <c r="R11" s="16"/>
    </row>
    <row r="12" spans="1:18" ht="12">
      <c r="A12" s="3">
        <v>5</v>
      </c>
      <c r="B12" s="3">
        <v>1</v>
      </c>
      <c r="C12" s="3">
        <v>2000</v>
      </c>
      <c r="D12" s="3">
        <v>0</v>
      </c>
      <c r="E12" s="4">
        <v>14.46</v>
      </c>
      <c r="F12" s="4">
        <v>13.76</v>
      </c>
      <c r="G12" s="4">
        <v>92.2</v>
      </c>
      <c r="H12" s="4">
        <v>15.91</v>
      </c>
      <c r="I12" s="4">
        <v>12.57</v>
      </c>
      <c r="J12" s="4">
        <v>11.37</v>
      </c>
      <c r="K12" s="4">
        <v>16.32</v>
      </c>
      <c r="L12" s="4">
        <v>17.03</v>
      </c>
      <c r="M12" s="4">
        <v>17.34</v>
      </c>
      <c r="N12" s="4">
        <v>17.21</v>
      </c>
      <c r="O12" s="4">
        <v>12.07</v>
      </c>
      <c r="P12" s="4">
        <v>160.8</v>
      </c>
      <c r="Q12" s="4">
        <v>1.7</v>
      </c>
      <c r="R12" s="16"/>
    </row>
    <row r="13" spans="1:18" ht="12">
      <c r="A13" s="3">
        <v>6</v>
      </c>
      <c r="B13" s="3">
        <v>1</v>
      </c>
      <c r="C13" s="3">
        <v>2000</v>
      </c>
      <c r="D13" s="3">
        <v>0</v>
      </c>
      <c r="E13" s="4">
        <v>15.29</v>
      </c>
      <c r="F13" s="4">
        <v>14.51</v>
      </c>
      <c r="G13" s="4">
        <v>92.3</v>
      </c>
      <c r="H13" s="4">
        <v>17.92</v>
      </c>
      <c r="I13" s="4">
        <v>9.01</v>
      </c>
      <c r="J13" s="4">
        <v>6.352</v>
      </c>
      <c r="K13" s="4">
        <v>15.1</v>
      </c>
      <c r="L13" s="4">
        <v>16.31</v>
      </c>
      <c r="M13" s="4">
        <v>16.88</v>
      </c>
      <c r="N13" s="4">
        <v>17.18</v>
      </c>
      <c r="O13" s="4">
        <v>16.27</v>
      </c>
      <c r="P13" s="4">
        <v>192.1</v>
      </c>
      <c r="Q13" s="4">
        <v>2.4</v>
      </c>
      <c r="R13" s="16"/>
    </row>
    <row r="14" spans="1:18" ht="12">
      <c r="A14" s="3">
        <v>7</v>
      </c>
      <c r="B14" s="3">
        <v>1</v>
      </c>
      <c r="C14" s="3">
        <v>2000</v>
      </c>
      <c r="D14" s="3">
        <v>0</v>
      </c>
      <c r="E14" s="4">
        <v>15.88</v>
      </c>
      <c r="F14" s="4">
        <v>14.87</v>
      </c>
      <c r="G14" s="4">
        <v>81.1</v>
      </c>
      <c r="H14" s="4">
        <v>21.87</v>
      </c>
      <c r="I14" s="4">
        <v>13.66</v>
      </c>
      <c r="J14" s="4">
        <v>13.43</v>
      </c>
      <c r="K14" s="4">
        <v>16.62</v>
      </c>
      <c r="L14" s="4">
        <v>17.1</v>
      </c>
      <c r="M14" s="4">
        <v>17.26</v>
      </c>
      <c r="N14" s="4">
        <v>17.14</v>
      </c>
      <c r="O14" s="4">
        <v>29.4</v>
      </c>
      <c r="P14" s="4">
        <v>261.5</v>
      </c>
      <c r="Q14" s="4">
        <v>4.8</v>
      </c>
      <c r="R14" s="16"/>
    </row>
    <row r="15" spans="1:18" ht="12">
      <c r="A15" s="3">
        <v>8</v>
      </c>
      <c r="B15" s="3">
        <v>1</v>
      </c>
      <c r="C15" s="3">
        <v>2000</v>
      </c>
      <c r="D15" s="3">
        <v>0.6</v>
      </c>
      <c r="E15" s="4">
        <v>16.95</v>
      </c>
      <c r="F15" s="4">
        <v>15.73</v>
      </c>
      <c r="G15" s="4">
        <v>92.2</v>
      </c>
      <c r="H15" s="4">
        <v>17.67</v>
      </c>
      <c r="I15" s="4">
        <v>11.11</v>
      </c>
      <c r="J15" s="4">
        <v>8.11</v>
      </c>
      <c r="K15" s="4">
        <v>16.56</v>
      </c>
      <c r="L15" s="4">
        <v>17.7</v>
      </c>
      <c r="M15" s="4">
        <v>18.09</v>
      </c>
      <c r="N15" s="4">
        <v>17.09</v>
      </c>
      <c r="O15" s="4">
        <v>11.93</v>
      </c>
      <c r="P15" s="4">
        <v>190.7</v>
      </c>
      <c r="Q15" s="4">
        <v>1.8</v>
      </c>
      <c r="R15" s="16"/>
    </row>
    <row r="16" spans="1:18" ht="12">
      <c r="A16" s="3">
        <v>9</v>
      </c>
      <c r="B16" s="3">
        <v>1</v>
      </c>
      <c r="C16" s="3">
        <v>2000</v>
      </c>
      <c r="D16" s="3">
        <v>0</v>
      </c>
      <c r="E16" s="4">
        <v>15.43</v>
      </c>
      <c r="F16" s="4">
        <v>13.85</v>
      </c>
      <c r="G16" s="4">
        <v>77</v>
      </c>
      <c r="H16" s="4">
        <v>20.86</v>
      </c>
      <c r="I16" s="4">
        <v>9.54</v>
      </c>
      <c r="J16" s="4">
        <v>7.17</v>
      </c>
      <c r="K16" s="4">
        <v>15.85</v>
      </c>
      <c r="L16" s="4">
        <v>16.66</v>
      </c>
      <c r="M16" s="4">
        <v>17.22</v>
      </c>
      <c r="N16" s="4">
        <v>17.13</v>
      </c>
      <c r="O16" s="4">
        <v>30</v>
      </c>
      <c r="P16" s="4">
        <v>254.7</v>
      </c>
      <c r="Q16" s="4">
        <v>4.9</v>
      </c>
      <c r="R16" s="16"/>
    </row>
    <row r="17" spans="1:18" ht="12">
      <c r="A17" s="3">
        <v>10</v>
      </c>
      <c r="B17" s="3">
        <v>1</v>
      </c>
      <c r="C17" s="3">
        <v>2000</v>
      </c>
      <c r="D17" s="3">
        <v>0</v>
      </c>
      <c r="E17" s="4">
        <v>14.91</v>
      </c>
      <c r="F17" s="4">
        <v>12.96</v>
      </c>
      <c r="G17" s="4">
        <v>78.7</v>
      </c>
      <c r="H17" s="4">
        <v>17.5</v>
      </c>
      <c r="I17" s="4">
        <v>10.46</v>
      </c>
      <c r="J17" s="4">
        <v>8.48</v>
      </c>
      <c r="K17" s="4">
        <v>17.35</v>
      </c>
      <c r="L17" s="4">
        <v>18.44</v>
      </c>
      <c r="M17" s="4">
        <v>18.65</v>
      </c>
      <c r="N17" s="4">
        <v>17.13</v>
      </c>
      <c r="O17" s="4">
        <v>15.79</v>
      </c>
      <c r="P17" s="4">
        <v>453.8</v>
      </c>
      <c r="Q17" s="4">
        <v>2.9</v>
      </c>
      <c r="R17" s="16"/>
    </row>
    <row r="18" spans="1:18" ht="12">
      <c r="A18" s="3">
        <v>11</v>
      </c>
      <c r="B18" s="3">
        <v>1</v>
      </c>
      <c r="C18" s="3">
        <v>2000</v>
      </c>
      <c r="D18" s="3">
        <v>0</v>
      </c>
      <c r="E18" s="4">
        <v>13.03</v>
      </c>
      <c r="F18" s="4">
        <v>10.78</v>
      </c>
      <c r="G18" s="4">
        <v>77.4</v>
      </c>
      <c r="H18" s="4">
        <v>16.2</v>
      </c>
      <c r="I18" s="4">
        <v>11.48</v>
      </c>
      <c r="J18" s="4">
        <v>10.7</v>
      </c>
      <c r="K18" s="4">
        <v>15.88</v>
      </c>
      <c r="L18" s="4">
        <v>17.29</v>
      </c>
      <c r="M18" s="4">
        <v>17.79</v>
      </c>
      <c r="N18" s="4">
        <v>17.2</v>
      </c>
      <c r="O18" s="4">
        <v>15.59</v>
      </c>
      <c r="P18" s="4">
        <v>233.9</v>
      </c>
      <c r="Q18" s="4">
        <v>2.5</v>
      </c>
      <c r="R18" s="16"/>
    </row>
    <row r="19" spans="1:18" ht="12">
      <c r="A19" s="3">
        <v>12</v>
      </c>
      <c r="B19" s="3">
        <v>1</v>
      </c>
      <c r="C19" s="3">
        <v>2000</v>
      </c>
      <c r="D19" s="3">
        <v>0</v>
      </c>
      <c r="E19" s="4">
        <v>13.78</v>
      </c>
      <c r="F19" s="4">
        <v>11.25</v>
      </c>
      <c r="G19" s="4">
        <v>77.1</v>
      </c>
      <c r="H19" s="4">
        <v>17.51</v>
      </c>
      <c r="I19" s="4">
        <v>6.697</v>
      </c>
      <c r="J19" s="4">
        <v>3.8</v>
      </c>
      <c r="K19" s="4">
        <v>14.59</v>
      </c>
      <c r="L19" s="4">
        <v>16.33</v>
      </c>
      <c r="M19" s="4">
        <v>17.13</v>
      </c>
      <c r="N19" s="4">
        <v>17.23</v>
      </c>
      <c r="O19" s="4">
        <v>29.6</v>
      </c>
      <c r="P19" s="4">
        <v>243.2</v>
      </c>
      <c r="Q19" s="4">
        <v>4.5</v>
      </c>
      <c r="R19" s="16"/>
    </row>
    <row r="20" spans="1:18" ht="12">
      <c r="A20" s="3">
        <v>13</v>
      </c>
      <c r="B20" s="3">
        <v>1</v>
      </c>
      <c r="C20" s="3">
        <v>2000</v>
      </c>
      <c r="D20" s="3">
        <v>0</v>
      </c>
      <c r="E20" s="4">
        <v>13.65</v>
      </c>
      <c r="F20" s="4">
        <v>11.97</v>
      </c>
      <c r="G20" s="4">
        <v>77</v>
      </c>
      <c r="H20" s="4">
        <v>19.35</v>
      </c>
      <c r="I20" s="4">
        <v>6.416</v>
      </c>
      <c r="J20" s="4">
        <v>3.787</v>
      </c>
      <c r="K20" s="4">
        <v>15.21</v>
      </c>
      <c r="L20" s="4">
        <v>17.06</v>
      </c>
      <c r="M20" s="4">
        <v>17.75</v>
      </c>
      <c r="N20" s="4">
        <v>17.2</v>
      </c>
      <c r="O20" s="4">
        <v>30.9</v>
      </c>
      <c r="P20" s="4">
        <v>248.2</v>
      </c>
      <c r="Q20" s="4">
        <v>5</v>
      </c>
      <c r="R20" s="16"/>
    </row>
    <row r="21" spans="1:18" ht="12">
      <c r="A21" s="3">
        <v>14</v>
      </c>
      <c r="B21" s="3">
        <v>1</v>
      </c>
      <c r="C21" s="3">
        <v>2000</v>
      </c>
      <c r="D21" s="3">
        <v>0</v>
      </c>
      <c r="E21" s="4">
        <v>14.28</v>
      </c>
      <c r="F21" s="4">
        <v>13.19</v>
      </c>
      <c r="G21" s="4">
        <v>83.8</v>
      </c>
      <c r="H21" s="4">
        <v>18.66</v>
      </c>
      <c r="I21" s="4">
        <v>11.46</v>
      </c>
      <c r="J21" s="4">
        <v>9.9</v>
      </c>
      <c r="K21" s="4">
        <v>17.78</v>
      </c>
      <c r="L21" s="4">
        <v>18.74</v>
      </c>
      <c r="M21" s="4">
        <v>18.81</v>
      </c>
      <c r="N21" s="4">
        <v>17.21</v>
      </c>
      <c r="O21" s="4">
        <v>28.38</v>
      </c>
      <c r="P21" s="4">
        <v>210.9</v>
      </c>
      <c r="Q21" s="4">
        <v>4.5</v>
      </c>
      <c r="R21" s="16"/>
    </row>
    <row r="22" spans="1:18" ht="12">
      <c r="A22" s="3">
        <v>15</v>
      </c>
      <c r="B22" s="3">
        <v>1</v>
      </c>
      <c r="C22" s="3">
        <v>2000</v>
      </c>
      <c r="D22" s="3">
        <v>0</v>
      </c>
      <c r="E22" s="4">
        <v>14.88</v>
      </c>
      <c r="F22" s="4">
        <v>14.01</v>
      </c>
      <c r="G22" s="4">
        <v>85.6</v>
      </c>
      <c r="H22" s="4">
        <v>18.36</v>
      </c>
      <c r="I22" s="4">
        <v>13.6</v>
      </c>
      <c r="J22" s="4">
        <v>12.25</v>
      </c>
      <c r="K22" s="4">
        <v>18.93</v>
      </c>
      <c r="L22" s="4">
        <v>19.71</v>
      </c>
      <c r="M22" s="4">
        <v>19.59</v>
      </c>
      <c r="N22" s="4">
        <v>17.26</v>
      </c>
      <c r="O22" s="4">
        <v>15.37</v>
      </c>
      <c r="P22" s="4">
        <v>168.6</v>
      </c>
      <c r="Q22" s="4">
        <v>2.5</v>
      </c>
      <c r="R22" s="16"/>
    </row>
    <row r="23" spans="1:18" ht="12">
      <c r="A23" s="3">
        <v>16</v>
      </c>
      <c r="B23" s="3">
        <v>1</v>
      </c>
      <c r="C23" s="3">
        <v>2000</v>
      </c>
      <c r="D23" s="3">
        <v>0</v>
      </c>
      <c r="E23" s="4">
        <v>15.68</v>
      </c>
      <c r="F23" s="4">
        <v>14.35</v>
      </c>
      <c r="G23" s="4">
        <v>67.9</v>
      </c>
      <c r="H23" s="4">
        <v>24.49</v>
      </c>
      <c r="I23" s="4">
        <v>13.66</v>
      </c>
      <c r="J23" s="4">
        <v>13.82</v>
      </c>
      <c r="K23" s="4">
        <v>18.67</v>
      </c>
      <c r="L23" s="4">
        <v>19.29</v>
      </c>
      <c r="M23" s="4">
        <v>19.28</v>
      </c>
      <c r="N23" s="4">
        <v>17.39</v>
      </c>
      <c r="O23" s="4">
        <v>21.38</v>
      </c>
      <c r="P23" s="4">
        <v>322.5</v>
      </c>
      <c r="Q23" s="4">
        <v>4.3</v>
      </c>
      <c r="R23" s="16"/>
    </row>
    <row r="24" spans="1:18" ht="12">
      <c r="A24" s="3">
        <v>17</v>
      </c>
      <c r="B24" s="3">
        <v>1</v>
      </c>
      <c r="C24" s="3">
        <v>2000</v>
      </c>
      <c r="D24" s="3">
        <v>0</v>
      </c>
      <c r="E24" s="4">
        <v>18.31</v>
      </c>
      <c r="F24" s="4">
        <v>14.28</v>
      </c>
      <c r="G24" s="4">
        <v>64.9</v>
      </c>
      <c r="H24" s="4">
        <v>26.28</v>
      </c>
      <c r="I24" s="4">
        <v>13.28</v>
      </c>
      <c r="J24" s="4">
        <v>10.09</v>
      </c>
      <c r="K24" s="4">
        <v>18.49</v>
      </c>
      <c r="L24" s="4">
        <v>19.62</v>
      </c>
      <c r="M24" s="4">
        <v>19.75</v>
      </c>
      <c r="N24" s="4">
        <v>17.47</v>
      </c>
      <c r="O24" s="4">
        <v>30.55</v>
      </c>
      <c r="P24" s="4">
        <v>322.4</v>
      </c>
      <c r="Q24" s="4">
        <v>5.9</v>
      </c>
      <c r="R24" s="16"/>
    </row>
    <row r="25" spans="1:18" ht="12">
      <c r="A25" s="3">
        <v>18</v>
      </c>
      <c r="B25" s="3">
        <v>1</v>
      </c>
      <c r="C25" s="3">
        <v>2000</v>
      </c>
      <c r="D25" s="3">
        <v>0</v>
      </c>
      <c r="E25" s="4">
        <v>17.78</v>
      </c>
      <c r="F25" s="4">
        <v>14.95</v>
      </c>
      <c r="G25" s="4">
        <v>87.9</v>
      </c>
      <c r="H25" s="4">
        <v>20.54</v>
      </c>
      <c r="I25" s="4">
        <v>11.83</v>
      </c>
      <c r="J25" s="4">
        <v>7.16</v>
      </c>
      <c r="K25" s="4">
        <v>18.75</v>
      </c>
      <c r="L25" s="4">
        <v>20.1</v>
      </c>
      <c r="M25" s="4">
        <v>20.34</v>
      </c>
      <c r="N25" s="4">
        <v>17.58</v>
      </c>
      <c r="O25" s="4">
        <v>24.26</v>
      </c>
      <c r="P25" s="4">
        <v>229.4</v>
      </c>
      <c r="Q25" s="4">
        <v>3.9</v>
      </c>
      <c r="R25" s="16"/>
    </row>
    <row r="26" spans="1:18" ht="12">
      <c r="A26" s="3">
        <v>19</v>
      </c>
      <c r="B26" s="3">
        <v>1</v>
      </c>
      <c r="C26" s="3">
        <v>2000</v>
      </c>
      <c r="D26" s="3">
        <v>0</v>
      </c>
      <c r="E26" s="4">
        <v>16.99</v>
      </c>
      <c r="F26" s="4">
        <v>15.86</v>
      </c>
      <c r="G26" s="4">
        <v>73.8</v>
      </c>
      <c r="H26" s="4">
        <v>24.09</v>
      </c>
      <c r="I26" s="4">
        <v>15.3</v>
      </c>
      <c r="J26" s="4">
        <v>14.39</v>
      </c>
      <c r="K26" s="4">
        <v>20.05</v>
      </c>
      <c r="L26" s="4">
        <v>20.7</v>
      </c>
      <c r="M26" s="4">
        <v>20.58</v>
      </c>
      <c r="N26" s="4">
        <v>17.72</v>
      </c>
      <c r="O26" s="4">
        <v>30.06</v>
      </c>
      <c r="P26" s="4">
        <v>208.8</v>
      </c>
      <c r="Q26" s="4">
        <v>5.4</v>
      </c>
      <c r="R26" s="16"/>
    </row>
    <row r="27" spans="1:18" ht="12">
      <c r="A27" s="3">
        <v>20</v>
      </c>
      <c r="B27" s="3">
        <v>1</v>
      </c>
      <c r="C27" s="3">
        <v>2000</v>
      </c>
      <c r="D27" s="3">
        <v>0</v>
      </c>
      <c r="E27" s="4">
        <v>20.89</v>
      </c>
      <c r="F27" s="4">
        <v>17.48</v>
      </c>
      <c r="G27" s="4">
        <v>62.1</v>
      </c>
      <c r="H27" s="4">
        <v>27.33</v>
      </c>
      <c r="I27" s="4">
        <v>14.67</v>
      </c>
      <c r="J27" s="4">
        <v>11.44</v>
      </c>
      <c r="K27" s="4">
        <v>20.56</v>
      </c>
      <c r="L27" s="4">
        <v>21.54</v>
      </c>
      <c r="M27" s="4">
        <v>21.48</v>
      </c>
      <c r="N27" s="4">
        <v>17.82</v>
      </c>
      <c r="O27" s="4">
        <v>29.93</v>
      </c>
      <c r="P27" s="4">
        <v>372.4</v>
      </c>
      <c r="Q27" s="4">
        <v>6.4</v>
      </c>
      <c r="R27" s="16"/>
    </row>
    <row r="28" spans="1:18" ht="12">
      <c r="A28" s="3">
        <v>21</v>
      </c>
      <c r="B28" s="3">
        <v>1</v>
      </c>
      <c r="C28" s="3">
        <v>2000</v>
      </c>
      <c r="D28" s="3">
        <v>0</v>
      </c>
      <c r="E28" s="4">
        <v>21.16</v>
      </c>
      <c r="F28" s="4">
        <v>17.1</v>
      </c>
      <c r="G28" s="4">
        <v>65.5</v>
      </c>
      <c r="H28" s="4">
        <v>26.34</v>
      </c>
      <c r="I28" s="4">
        <v>16.31</v>
      </c>
      <c r="J28" s="4">
        <v>13.91</v>
      </c>
      <c r="K28" s="4">
        <v>21.31</v>
      </c>
      <c r="L28" s="4">
        <v>21.99</v>
      </c>
      <c r="M28" s="4">
        <v>21.88</v>
      </c>
      <c r="N28" s="4">
        <v>17.97</v>
      </c>
      <c r="O28" s="4">
        <v>27.5</v>
      </c>
      <c r="P28" s="4">
        <v>437.5</v>
      </c>
      <c r="Q28" s="4">
        <v>6.1</v>
      </c>
      <c r="R28" s="16"/>
    </row>
    <row r="29" spans="1:18" ht="12">
      <c r="A29" s="3">
        <v>22</v>
      </c>
      <c r="B29" s="3">
        <v>1</v>
      </c>
      <c r="C29" s="3">
        <v>2000</v>
      </c>
      <c r="D29" s="3">
        <v>3.4</v>
      </c>
      <c r="E29" s="4">
        <v>23.01</v>
      </c>
      <c r="F29" s="4">
        <v>19.5</v>
      </c>
      <c r="G29" s="4">
        <v>84.1</v>
      </c>
      <c r="H29" s="4">
        <v>23.42</v>
      </c>
      <c r="I29" s="4">
        <v>18.56</v>
      </c>
      <c r="J29" s="4">
        <v>16.94</v>
      </c>
      <c r="K29" s="4">
        <v>21.99</v>
      </c>
      <c r="L29" s="4">
        <v>22.39</v>
      </c>
      <c r="M29" s="4">
        <v>22.07</v>
      </c>
      <c r="N29" s="4">
        <v>18.15</v>
      </c>
      <c r="O29" s="4">
        <v>11.91</v>
      </c>
      <c r="P29" s="4">
        <v>389.8</v>
      </c>
      <c r="Q29" s="4">
        <v>2.5</v>
      </c>
      <c r="R29" s="16"/>
    </row>
    <row r="30" spans="1:18" ht="12">
      <c r="A30" s="3">
        <v>23</v>
      </c>
      <c r="B30" s="3">
        <v>1</v>
      </c>
      <c r="C30" s="3">
        <v>2000</v>
      </c>
      <c r="D30" s="3">
        <v>0</v>
      </c>
      <c r="E30" s="4">
        <v>20.63</v>
      </c>
      <c r="F30" s="4">
        <v>16.42</v>
      </c>
      <c r="G30" s="4">
        <v>69.3</v>
      </c>
      <c r="H30" s="4">
        <v>24.53</v>
      </c>
      <c r="I30" s="4">
        <v>18.86</v>
      </c>
      <c r="J30" s="4">
        <v>16.56</v>
      </c>
      <c r="K30" s="4">
        <v>19.82</v>
      </c>
      <c r="L30" s="4">
        <v>20.82</v>
      </c>
      <c r="M30" s="4">
        <v>20.97</v>
      </c>
      <c r="N30" s="4">
        <v>18.31</v>
      </c>
      <c r="O30" s="4">
        <v>14.81</v>
      </c>
      <c r="P30" s="4">
        <v>320.1</v>
      </c>
      <c r="Q30" s="4">
        <v>3.4</v>
      </c>
      <c r="R30" s="16"/>
    </row>
    <row r="31" spans="1:18" ht="12">
      <c r="A31" s="3">
        <v>24</v>
      </c>
      <c r="B31" s="3">
        <v>1</v>
      </c>
      <c r="C31" s="3">
        <v>2000</v>
      </c>
      <c r="D31" s="3">
        <v>3.8</v>
      </c>
      <c r="E31" s="4">
        <v>20.41</v>
      </c>
      <c r="F31" s="4">
        <v>17.88</v>
      </c>
      <c r="G31" s="4">
        <v>84.9</v>
      </c>
      <c r="H31" s="4">
        <v>23.66</v>
      </c>
      <c r="I31" s="4">
        <v>18.39</v>
      </c>
      <c r="J31" s="4">
        <v>17</v>
      </c>
      <c r="K31" s="4">
        <v>20.14</v>
      </c>
      <c r="L31" s="4">
        <v>20.63</v>
      </c>
      <c r="M31" s="4">
        <v>20.58</v>
      </c>
      <c r="N31" s="4">
        <v>18.38</v>
      </c>
      <c r="O31" s="4">
        <v>8.85</v>
      </c>
      <c r="P31" s="4">
        <v>273.2</v>
      </c>
      <c r="Q31" s="4">
        <v>1.7</v>
      </c>
      <c r="R31" s="16"/>
    </row>
    <row r="32" spans="1:18" ht="12">
      <c r="A32" s="3">
        <v>25</v>
      </c>
      <c r="B32" s="3">
        <v>1</v>
      </c>
      <c r="C32" s="3">
        <v>2000</v>
      </c>
      <c r="D32" s="3">
        <v>0</v>
      </c>
      <c r="E32" s="4">
        <v>15.1</v>
      </c>
      <c r="F32" s="4">
        <v>13.44</v>
      </c>
      <c r="G32" s="4">
        <v>81.7</v>
      </c>
      <c r="H32" s="4">
        <v>18</v>
      </c>
      <c r="I32" s="4">
        <v>13.63</v>
      </c>
      <c r="J32" s="4">
        <v>12.7</v>
      </c>
      <c r="K32" s="4">
        <v>17.41</v>
      </c>
      <c r="L32" s="4">
        <v>18.97</v>
      </c>
      <c r="M32" s="4">
        <v>19.52</v>
      </c>
      <c r="N32" s="4">
        <v>18.42</v>
      </c>
      <c r="O32" s="4">
        <v>15.49</v>
      </c>
      <c r="P32" s="4">
        <v>274.4</v>
      </c>
      <c r="Q32" s="4">
        <v>2.6</v>
      </c>
      <c r="R32" s="16"/>
    </row>
    <row r="33" spans="1:18" ht="12">
      <c r="A33" s="3">
        <v>26</v>
      </c>
      <c r="B33" s="3">
        <v>1</v>
      </c>
      <c r="C33" s="3">
        <v>2000</v>
      </c>
      <c r="D33" s="3">
        <v>0</v>
      </c>
      <c r="E33" s="4">
        <v>11.85</v>
      </c>
      <c r="F33" s="4">
        <v>10.69</v>
      </c>
      <c r="G33" s="4">
        <v>78</v>
      </c>
      <c r="H33" s="4">
        <v>18.78</v>
      </c>
      <c r="I33" s="4">
        <v>7.47</v>
      </c>
      <c r="J33" s="4">
        <v>4.175</v>
      </c>
      <c r="K33" s="4">
        <v>15.07</v>
      </c>
      <c r="L33" s="4">
        <v>17.3</v>
      </c>
      <c r="M33" s="4">
        <v>18.33</v>
      </c>
      <c r="N33" s="4">
        <v>18.4</v>
      </c>
      <c r="O33" s="4">
        <v>17.98</v>
      </c>
      <c r="P33" s="4">
        <v>234.4</v>
      </c>
      <c r="Q33" s="4">
        <v>2.8</v>
      </c>
      <c r="R33" s="16"/>
    </row>
    <row r="34" spans="1:18" ht="12">
      <c r="A34" s="3">
        <v>27</v>
      </c>
      <c r="B34" s="3">
        <v>1</v>
      </c>
      <c r="C34" s="3">
        <v>2000</v>
      </c>
      <c r="D34" s="3">
        <v>0</v>
      </c>
      <c r="E34" s="4">
        <v>12.23</v>
      </c>
      <c r="F34" s="4">
        <v>10.88</v>
      </c>
      <c r="G34" s="4">
        <v>76.1</v>
      </c>
      <c r="H34" s="4">
        <v>16.8</v>
      </c>
      <c r="I34" s="4">
        <v>5.107</v>
      </c>
      <c r="J34" s="4">
        <v>1.792</v>
      </c>
      <c r="K34" s="4">
        <v>14.29</v>
      </c>
      <c r="L34" s="4">
        <v>16.78</v>
      </c>
      <c r="M34" s="4">
        <v>17.87</v>
      </c>
      <c r="N34" s="4">
        <v>18.28</v>
      </c>
      <c r="O34" s="4">
        <v>26.2</v>
      </c>
      <c r="P34" s="4">
        <v>235.7</v>
      </c>
      <c r="Q34" s="4">
        <v>4</v>
      </c>
      <c r="R34" s="16"/>
    </row>
    <row r="35" spans="1:18" ht="12">
      <c r="A35" s="3">
        <v>28</v>
      </c>
      <c r="B35" s="3">
        <v>1</v>
      </c>
      <c r="C35" s="3">
        <v>2000</v>
      </c>
      <c r="D35" s="3">
        <v>0</v>
      </c>
      <c r="E35" s="4">
        <v>13.58</v>
      </c>
      <c r="F35" s="4">
        <v>11.63</v>
      </c>
      <c r="G35" s="4">
        <v>81.9</v>
      </c>
      <c r="H35" s="4">
        <v>21</v>
      </c>
      <c r="I35" s="4">
        <v>7.14</v>
      </c>
      <c r="J35" s="4">
        <v>4.49</v>
      </c>
      <c r="K35" s="4">
        <v>15.01</v>
      </c>
      <c r="L35" s="4">
        <v>17.09</v>
      </c>
      <c r="M35" s="4">
        <v>17.92</v>
      </c>
      <c r="N35" s="4">
        <v>18.18</v>
      </c>
      <c r="O35" s="4">
        <v>29.16</v>
      </c>
      <c r="P35" s="4">
        <v>255.9</v>
      </c>
      <c r="Q35" s="4">
        <v>4.7</v>
      </c>
      <c r="R35" s="16"/>
    </row>
    <row r="36" spans="1:18" ht="12">
      <c r="A36" s="3">
        <v>29</v>
      </c>
      <c r="B36" s="3">
        <v>1</v>
      </c>
      <c r="C36" s="3">
        <v>2000</v>
      </c>
      <c r="D36" s="3">
        <v>42.6</v>
      </c>
      <c r="E36" s="4">
        <v>15.07</v>
      </c>
      <c r="F36" s="4">
        <v>13.95</v>
      </c>
      <c r="G36" s="4">
        <v>90.7</v>
      </c>
      <c r="H36" s="4">
        <v>20.1</v>
      </c>
      <c r="I36" s="4">
        <v>11.11</v>
      </c>
      <c r="J36" s="4">
        <v>8.45</v>
      </c>
      <c r="K36" s="4">
        <v>17.18</v>
      </c>
      <c r="L36" s="4">
        <v>18.7</v>
      </c>
      <c r="M36" s="4">
        <v>19.07</v>
      </c>
      <c r="N36" s="4">
        <v>18.07</v>
      </c>
      <c r="O36" s="4">
        <v>8.13</v>
      </c>
      <c r="P36" s="4">
        <v>252.9</v>
      </c>
      <c r="Q36" s="4">
        <v>1.4</v>
      </c>
      <c r="R36" s="16"/>
    </row>
    <row r="37" spans="1:18" ht="12">
      <c r="A37" s="3">
        <v>30</v>
      </c>
      <c r="B37" s="3">
        <v>1</v>
      </c>
      <c r="C37" s="3">
        <v>2000</v>
      </c>
      <c r="D37" s="3">
        <v>1</v>
      </c>
      <c r="E37" s="4">
        <v>18.78</v>
      </c>
      <c r="F37" s="4">
        <v>18.71</v>
      </c>
      <c r="G37" s="4">
        <v>69.2</v>
      </c>
      <c r="H37" s="4">
        <v>24.65</v>
      </c>
      <c r="I37" s="4">
        <v>14.84</v>
      </c>
      <c r="J37" s="4">
        <v>15.91</v>
      </c>
      <c r="K37" s="4">
        <v>18.04</v>
      </c>
      <c r="L37" s="4">
        <v>18.21</v>
      </c>
      <c r="M37" s="4">
        <v>18.23</v>
      </c>
      <c r="N37" s="4">
        <v>18.04</v>
      </c>
      <c r="O37" s="4">
        <v>25.06</v>
      </c>
      <c r="P37" s="4">
        <v>449.2</v>
      </c>
      <c r="Q37" s="4">
        <v>5</v>
      </c>
      <c r="R37" s="16"/>
    </row>
    <row r="38" spans="1:18" ht="12">
      <c r="A38" s="3">
        <v>31</v>
      </c>
      <c r="B38" s="3">
        <v>1</v>
      </c>
      <c r="C38" s="3">
        <v>2000</v>
      </c>
      <c r="D38" s="3">
        <v>0</v>
      </c>
      <c r="E38" s="4">
        <v>15.69</v>
      </c>
      <c r="F38" s="4">
        <v>11.57</v>
      </c>
      <c r="G38" s="4">
        <v>69.9</v>
      </c>
      <c r="H38" s="4">
        <v>22.67</v>
      </c>
      <c r="I38" s="4">
        <v>10.96</v>
      </c>
      <c r="J38" s="4">
        <v>9.35</v>
      </c>
      <c r="K38" s="4">
        <v>15.21</v>
      </c>
      <c r="L38" s="4">
        <v>17.4</v>
      </c>
      <c r="M38" s="4">
        <v>18.25</v>
      </c>
      <c r="N38" s="4">
        <v>17.99</v>
      </c>
      <c r="O38" s="4">
        <v>28.37</v>
      </c>
      <c r="P38" s="4">
        <v>357</v>
      </c>
      <c r="Q38" s="4">
        <v>5.2</v>
      </c>
      <c r="R38" s="16"/>
    </row>
    <row r="39" spans="5:18" ht="1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6"/>
    </row>
    <row r="40" spans="1:18" ht="12">
      <c r="A40" s="5" t="s">
        <v>1</v>
      </c>
      <c r="B40" s="2"/>
      <c r="D40" s="4"/>
      <c r="E40" s="4">
        <f aca="true" t="shared" si="0" ref="E40:Q40">AVERAGE(E8:E38)</f>
        <v>16.238709677419354</v>
      </c>
      <c r="F40" s="4">
        <f t="shared" si="0"/>
        <v>14.323548387096773</v>
      </c>
      <c r="G40" s="4">
        <f t="shared" si="0"/>
        <v>80.22258064516127</v>
      </c>
      <c r="H40" s="4">
        <f t="shared" si="0"/>
        <v>20.732258064516127</v>
      </c>
      <c r="I40" s="4">
        <f t="shared" si="0"/>
        <v>12.243225806451614</v>
      </c>
      <c r="J40" s="4">
        <f t="shared" si="0"/>
        <v>10.436322580645161</v>
      </c>
      <c r="K40" s="4">
        <f t="shared" si="0"/>
        <v>17.4441935483871</v>
      </c>
      <c r="L40" s="4">
        <f t="shared" si="0"/>
        <v>18.58387096774194</v>
      </c>
      <c r="M40" s="4">
        <f t="shared" si="0"/>
        <v>18.897096774193546</v>
      </c>
      <c r="N40" s="4">
        <f t="shared" si="0"/>
        <v>17.60354838709677</v>
      </c>
      <c r="O40" s="4">
        <f t="shared" si="0"/>
        <v>20.818709677419356</v>
      </c>
      <c r="P40" s="4">
        <f t="shared" si="0"/>
        <v>270.7387096774193</v>
      </c>
      <c r="Q40" s="4">
        <f t="shared" si="0"/>
        <v>3.6161290322580646</v>
      </c>
      <c r="R40" s="16"/>
    </row>
    <row r="41" spans="1:18" ht="12">
      <c r="A41" s="5" t="s">
        <v>2</v>
      </c>
      <c r="B41" s="2"/>
      <c r="D41" s="4">
        <f>SUM(D8:D38)</f>
        <v>79.2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>SUM(O8:O38)</f>
        <v>645.38</v>
      </c>
      <c r="P41" s="4">
        <f>SUM(P8:P38)</f>
        <v>8392.899999999998</v>
      </c>
      <c r="Q41" s="4">
        <f>SUM(Q8:Q38)</f>
        <v>112.10000000000001</v>
      </c>
      <c r="R41" s="16"/>
    </row>
    <row r="42" spans="1:18" ht="12">
      <c r="A42" s="14"/>
      <c r="B42" s="14"/>
      <c r="C42" s="1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1:17" ht="12">
      <c r="A43" s="14"/>
      <c r="B43" s="14"/>
      <c r="C43" s="14"/>
      <c r="D43" s="14"/>
      <c r="E43" s="16" t="s">
        <v>28</v>
      </c>
      <c r="F43" s="16" t="s">
        <v>28</v>
      </c>
      <c r="G43" s="14"/>
      <c r="H43" s="16" t="s">
        <v>28</v>
      </c>
      <c r="I43" s="16" t="s">
        <v>28</v>
      </c>
      <c r="J43" s="16" t="s">
        <v>13</v>
      </c>
      <c r="L43" s="18" t="s">
        <v>29</v>
      </c>
      <c r="N43" s="14"/>
      <c r="O43" s="16" t="s">
        <v>30</v>
      </c>
      <c r="P43" s="14"/>
      <c r="Q43" s="14"/>
    </row>
    <row r="44" spans="1:17" ht="12">
      <c r="A44" s="17" t="s">
        <v>0</v>
      </c>
      <c r="B44" s="17" t="s">
        <v>3</v>
      </c>
      <c r="C44" s="13" t="s">
        <v>4</v>
      </c>
      <c r="D44" s="17" t="s">
        <v>5</v>
      </c>
      <c r="E44" s="17" t="s">
        <v>7</v>
      </c>
      <c r="F44" s="17" t="s">
        <v>9</v>
      </c>
      <c r="G44" s="17" t="s">
        <v>10</v>
      </c>
      <c r="H44" s="17" t="s">
        <v>11</v>
      </c>
      <c r="I44" s="17" t="s">
        <v>12</v>
      </c>
      <c r="J44" s="17" t="s">
        <v>12</v>
      </c>
      <c r="K44" s="17" t="s">
        <v>14</v>
      </c>
      <c r="L44" s="17" t="s">
        <v>15</v>
      </c>
      <c r="M44" s="17" t="s">
        <v>16</v>
      </c>
      <c r="N44" s="17" t="s">
        <v>17</v>
      </c>
      <c r="O44" s="17" t="s">
        <v>31</v>
      </c>
      <c r="P44" s="17" t="s">
        <v>18</v>
      </c>
      <c r="Q44" s="17" t="s">
        <v>19</v>
      </c>
    </row>
    <row r="45" spans="1:17" ht="12">
      <c r="A45" s="14"/>
      <c r="B45" s="14"/>
      <c r="C45" s="14"/>
      <c r="D45" s="17" t="s">
        <v>6</v>
      </c>
      <c r="E45" s="17" t="s">
        <v>8</v>
      </c>
      <c r="F45" s="17" t="s">
        <v>8</v>
      </c>
      <c r="G45" s="17" t="s">
        <v>8</v>
      </c>
      <c r="H45" s="17" t="s">
        <v>6</v>
      </c>
      <c r="I45" s="17" t="s">
        <v>6</v>
      </c>
      <c r="J45" s="17" t="s">
        <v>6</v>
      </c>
      <c r="K45" s="17" t="s">
        <v>8</v>
      </c>
      <c r="L45" s="17" t="s">
        <v>8</v>
      </c>
      <c r="M45" s="17" t="s">
        <v>8</v>
      </c>
      <c r="N45" s="17" t="s">
        <v>8</v>
      </c>
      <c r="O45" s="17" t="s">
        <v>6</v>
      </c>
      <c r="P45" s="17" t="s">
        <v>6</v>
      </c>
      <c r="Q45" s="17" t="s">
        <v>20</v>
      </c>
    </row>
    <row r="46" spans="1:17" ht="12">
      <c r="A46" s="14"/>
      <c r="B46" s="14"/>
      <c r="C46" s="14"/>
      <c r="D46" s="17" t="s">
        <v>23</v>
      </c>
      <c r="E46" s="17" t="s">
        <v>24</v>
      </c>
      <c r="F46" s="17" t="s">
        <v>24</v>
      </c>
      <c r="G46" s="17" t="s">
        <v>27</v>
      </c>
      <c r="H46" s="17" t="s">
        <v>24</v>
      </c>
      <c r="I46" s="17" t="s">
        <v>24</v>
      </c>
      <c r="J46" s="17" t="s">
        <v>24</v>
      </c>
      <c r="K46" s="17" t="s">
        <v>24</v>
      </c>
      <c r="L46" s="17" t="s">
        <v>24</v>
      </c>
      <c r="M46" s="17" t="s">
        <v>24</v>
      </c>
      <c r="N46" s="17" t="s">
        <v>24</v>
      </c>
      <c r="O46" s="17" t="s">
        <v>25</v>
      </c>
      <c r="P46" s="17" t="s">
        <v>26</v>
      </c>
      <c r="Q46" s="17" t="s">
        <v>23</v>
      </c>
    </row>
    <row r="47" spans="1:18" ht="12">
      <c r="A47" s="1">
        <v>1</v>
      </c>
      <c r="B47" s="1">
        <v>2</v>
      </c>
      <c r="C47" s="3">
        <v>2000</v>
      </c>
      <c r="D47" s="1">
        <v>0</v>
      </c>
      <c r="E47" s="6">
        <v>14.12</v>
      </c>
      <c r="F47" s="6">
        <v>12.94</v>
      </c>
      <c r="G47" s="6">
        <v>82.7</v>
      </c>
      <c r="H47" s="6">
        <v>19.53</v>
      </c>
      <c r="I47" s="6">
        <v>8.71</v>
      </c>
      <c r="J47" s="6">
        <v>6.375</v>
      </c>
      <c r="K47" s="6">
        <v>15.8</v>
      </c>
      <c r="L47" s="6">
        <v>17.58</v>
      </c>
      <c r="M47" s="6">
        <v>18.21</v>
      </c>
      <c r="N47" s="6">
        <v>17.97</v>
      </c>
      <c r="O47" s="6">
        <v>23.01</v>
      </c>
      <c r="P47" s="6">
        <v>217.3</v>
      </c>
      <c r="Q47" s="7">
        <v>3.6</v>
      </c>
      <c r="R47" s="6"/>
    </row>
    <row r="48" spans="1:18" ht="12">
      <c r="A48" s="1">
        <v>2</v>
      </c>
      <c r="B48" s="1">
        <v>2</v>
      </c>
      <c r="C48" s="3">
        <v>2000</v>
      </c>
      <c r="D48" s="1">
        <v>3.6</v>
      </c>
      <c r="E48" s="6">
        <v>13.93</v>
      </c>
      <c r="F48" s="6">
        <v>12.49</v>
      </c>
      <c r="G48" s="6">
        <v>88.7</v>
      </c>
      <c r="H48" s="6">
        <v>17.96</v>
      </c>
      <c r="I48" s="6">
        <v>9.32</v>
      </c>
      <c r="J48" s="6">
        <v>7.68</v>
      </c>
      <c r="K48" s="6">
        <v>16.07</v>
      </c>
      <c r="L48" s="6">
        <v>17.79</v>
      </c>
      <c r="M48" s="6">
        <v>18.37</v>
      </c>
      <c r="N48" s="6">
        <v>17.93</v>
      </c>
      <c r="O48" s="6">
        <v>15.22</v>
      </c>
      <c r="P48" s="6">
        <v>261.3</v>
      </c>
      <c r="Q48" s="7">
        <v>2.2</v>
      </c>
      <c r="R48" s="6"/>
    </row>
    <row r="49" spans="1:18" ht="12">
      <c r="A49" s="1">
        <v>3</v>
      </c>
      <c r="B49" s="1">
        <v>2</v>
      </c>
      <c r="C49" s="3">
        <v>2000</v>
      </c>
      <c r="D49" s="1">
        <v>0</v>
      </c>
      <c r="E49" s="6">
        <v>11.82</v>
      </c>
      <c r="F49" s="6">
        <v>9.86</v>
      </c>
      <c r="G49" s="6">
        <v>83.3</v>
      </c>
      <c r="H49" s="6">
        <v>14.14</v>
      </c>
      <c r="I49" s="6">
        <v>8.17</v>
      </c>
      <c r="J49" s="6">
        <v>5.746</v>
      </c>
      <c r="K49" s="6">
        <v>14.74</v>
      </c>
      <c r="L49" s="6">
        <v>16.53</v>
      </c>
      <c r="M49" s="6">
        <v>17.39</v>
      </c>
      <c r="N49" s="6">
        <v>17.93</v>
      </c>
      <c r="O49" s="6">
        <v>12.93</v>
      </c>
      <c r="P49" s="6">
        <v>195.8</v>
      </c>
      <c r="Q49" s="7">
        <v>2</v>
      </c>
      <c r="R49" s="6"/>
    </row>
    <row r="50" spans="1:18" ht="12">
      <c r="A50" s="1">
        <v>4</v>
      </c>
      <c r="B50" s="1">
        <v>2</v>
      </c>
      <c r="C50" s="3">
        <v>2000</v>
      </c>
      <c r="D50" s="1">
        <v>0</v>
      </c>
      <c r="E50" s="6">
        <v>13.43</v>
      </c>
      <c r="F50" s="6">
        <v>12.14</v>
      </c>
      <c r="G50" s="6">
        <v>68.1</v>
      </c>
      <c r="H50" s="6">
        <v>26.1</v>
      </c>
      <c r="I50" s="6">
        <v>7.25</v>
      </c>
      <c r="J50" s="6">
        <v>6.254</v>
      </c>
      <c r="K50" s="6">
        <v>13.41</v>
      </c>
      <c r="L50" s="6">
        <v>15.51</v>
      </c>
      <c r="M50" s="6">
        <v>16.56</v>
      </c>
      <c r="N50" s="6">
        <v>17.87</v>
      </c>
      <c r="O50" s="6">
        <v>23.24</v>
      </c>
      <c r="P50" s="6">
        <v>269</v>
      </c>
      <c r="Q50" s="6">
        <v>4.5</v>
      </c>
      <c r="R50" s="6"/>
    </row>
    <row r="51" spans="1:18" ht="12">
      <c r="A51" s="1">
        <v>5</v>
      </c>
      <c r="B51" s="1">
        <v>2</v>
      </c>
      <c r="C51" s="3">
        <v>2000</v>
      </c>
      <c r="D51" s="1">
        <v>0</v>
      </c>
      <c r="E51" s="6">
        <v>16.51</v>
      </c>
      <c r="F51" s="6">
        <v>15.15</v>
      </c>
      <c r="G51" s="6">
        <v>81.1</v>
      </c>
      <c r="H51" s="6">
        <v>21.51</v>
      </c>
      <c r="I51" s="6">
        <v>10.64</v>
      </c>
      <c r="J51" s="6">
        <v>7.51</v>
      </c>
      <c r="K51" s="6">
        <v>15.95</v>
      </c>
      <c r="L51" s="6">
        <v>17.32</v>
      </c>
      <c r="M51" s="6">
        <v>17.72</v>
      </c>
      <c r="N51" s="6">
        <v>17.74</v>
      </c>
      <c r="O51" s="6">
        <v>25.34</v>
      </c>
      <c r="P51" s="6">
        <v>246.5</v>
      </c>
      <c r="Q51" s="7">
        <v>4.4</v>
      </c>
      <c r="R51" s="6"/>
    </row>
    <row r="52" spans="1:18" ht="12">
      <c r="A52" s="1">
        <v>6</v>
      </c>
      <c r="B52" s="1">
        <v>2</v>
      </c>
      <c r="C52" s="3">
        <v>2000</v>
      </c>
      <c r="D52" s="1">
        <v>0</v>
      </c>
      <c r="E52" s="6">
        <v>18.06</v>
      </c>
      <c r="F52" s="6">
        <v>16.35</v>
      </c>
      <c r="G52" s="6">
        <v>65.3</v>
      </c>
      <c r="H52" s="6">
        <v>25.61</v>
      </c>
      <c r="I52" s="6">
        <v>15.2</v>
      </c>
      <c r="J52" s="6">
        <v>12.12</v>
      </c>
      <c r="K52" s="6">
        <v>17.69</v>
      </c>
      <c r="L52" s="6">
        <v>18.61</v>
      </c>
      <c r="M52" s="6">
        <v>18.68</v>
      </c>
      <c r="N52" s="6">
        <v>17.7</v>
      </c>
      <c r="O52" s="6">
        <v>14.75</v>
      </c>
      <c r="P52" s="6">
        <v>389.8</v>
      </c>
      <c r="Q52" s="7">
        <v>3.7</v>
      </c>
      <c r="R52" s="6"/>
    </row>
    <row r="53" spans="1:18" ht="12">
      <c r="A53" s="1">
        <v>7</v>
      </c>
      <c r="B53" s="1">
        <v>2</v>
      </c>
      <c r="C53" s="3">
        <v>2000</v>
      </c>
      <c r="D53" s="1">
        <v>0</v>
      </c>
      <c r="E53" s="6">
        <v>14.8</v>
      </c>
      <c r="F53" s="6">
        <v>13.01</v>
      </c>
      <c r="G53" s="6">
        <v>58</v>
      </c>
      <c r="H53" s="6">
        <v>24.41</v>
      </c>
      <c r="I53" s="6">
        <v>12.39</v>
      </c>
      <c r="J53" s="6">
        <v>9.94</v>
      </c>
      <c r="K53" s="6">
        <v>17.09</v>
      </c>
      <c r="L53" s="6">
        <v>18.38</v>
      </c>
      <c r="M53" s="6">
        <v>18.65</v>
      </c>
      <c r="N53" s="6">
        <v>17.72</v>
      </c>
      <c r="O53" s="6">
        <v>27.4</v>
      </c>
      <c r="P53" s="6">
        <v>338.8</v>
      </c>
      <c r="Q53" s="7">
        <v>5.6</v>
      </c>
      <c r="R53" s="6"/>
    </row>
    <row r="54" spans="1:18" ht="12">
      <c r="A54" s="1">
        <v>8</v>
      </c>
      <c r="B54" s="1">
        <v>2</v>
      </c>
      <c r="C54" s="3">
        <v>2000</v>
      </c>
      <c r="D54" s="1">
        <v>0</v>
      </c>
      <c r="E54" s="6">
        <v>17.92</v>
      </c>
      <c r="F54" s="6">
        <v>13.7</v>
      </c>
      <c r="G54" s="6">
        <v>79.2</v>
      </c>
      <c r="H54" s="6">
        <v>21.69</v>
      </c>
      <c r="I54" s="6">
        <v>12.88</v>
      </c>
      <c r="J54" s="6">
        <v>9.98</v>
      </c>
      <c r="K54" s="6">
        <v>17.8</v>
      </c>
      <c r="L54" s="6">
        <v>19.13</v>
      </c>
      <c r="M54" s="6">
        <v>19.31</v>
      </c>
      <c r="N54" s="6">
        <v>17.75</v>
      </c>
      <c r="O54" s="6">
        <v>28.2</v>
      </c>
      <c r="P54" s="6">
        <v>274.3</v>
      </c>
      <c r="Q54" s="7">
        <v>4.7</v>
      </c>
      <c r="R54" s="6"/>
    </row>
    <row r="55" spans="1:18" ht="12">
      <c r="A55" s="1">
        <v>9</v>
      </c>
      <c r="B55" s="1">
        <v>2</v>
      </c>
      <c r="C55" s="3">
        <v>2000</v>
      </c>
      <c r="D55" s="1">
        <v>0</v>
      </c>
      <c r="E55" s="6">
        <v>18.35</v>
      </c>
      <c r="F55" s="6">
        <v>13.84</v>
      </c>
      <c r="G55" s="6">
        <v>47.8</v>
      </c>
      <c r="H55" s="6">
        <v>32.68</v>
      </c>
      <c r="I55" s="6">
        <v>10.07</v>
      </c>
      <c r="J55" s="6">
        <v>5.121</v>
      </c>
      <c r="K55" s="6">
        <v>17.19</v>
      </c>
      <c r="L55" s="6">
        <v>18.96</v>
      </c>
      <c r="M55" s="6">
        <v>19.42</v>
      </c>
      <c r="N55" s="6">
        <v>17.82</v>
      </c>
      <c r="O55" s="6">
        <v>27.8</v>
      </c>
      <c r="P55" s="6">
        <v>407.9</v>
      </c>
      <c r="Q55" s="7">
        <v>7.1</v>
      </c>
      <c r="R55" s="6"/>
    </row>
    <row r="56" spans="1:18" ht="12">
      <c r="A56" s="1">
        <v>10</v>
      </c>
      <c r="B56" s="1">
        <v>2</v>
      </c>
      <c r="C56" s="3">
        <v>2000</v>
      </c>
      <c r="D56" s="1">
        <v>0</v>
      </c>
      <c r="E56" s="6">
        <v>19.31</v>
      </c>
      <c r="F56" s="6">
        <v>15.05</v>
      </c>
      <c r="G56" s="6">
        <v>75.1</v>
      </c>
      <c r="H56" s="6">
        <v>21.73</v>
      </c>
      <c r="I56" s="6">
        <v>16.52</v>
      </c>
      <c r="J56" s="6">
        <v>14.52</v>
      </c>
      <c r="K56" s="6">
        <v>20.65</v>
      </c>
      <c r="L56" s="6">
        <v>21.3</v>
      </c>
      <c r="M56" s="6">
        <v>20.9</v>
      </c>
      <c r="N56" s="6">
        <v>17.9</v>
      </c>
      <c r="O56" s="6">
        <v>20.9</v>
      </c>
      <c r="P56" s="6">
        <v>230.4</v>
      </c>
      <c r="Q56" s="7">
        <v>3.7</v>
      </c>
      <c r="R56" s="6"/>
    </row>
    <row r="57" spans="1:18" ht="12">
      <c r="A57" s="1">
        <v>11</v>
      </c>
      <c r="B57" s="1">
        <v>2</v>
      </c>
      <c r="C57" s="3">
        <v>2000</v>
      </c>
      <c r="D57" s="1">
        <v>0</v>
      </c>
      <c r="E57" s="6">
        <v>16.39</v>
      </c>
      <c r="F57" s="6">
        <v>14.62</v>
      </c>
      <c r="G57" s="6">
        <v>80.3</v>
      </c>
      <c r="H57" s="6">
        <v>24.1</v>
      </c>
      <c r="I57" s="6">
        <v>11.7</v>
      </c>
      <c r="J57" s="6">
        <v>8.17</v>
      </c>
      <c r="K57" s="6">
        <v>18.87</v>
      </c>
      <c r="L57" s="6">
        <v>20.41</v>
      </c>
      <c r="M57" s="6">
        <v>20.58</v>
      </c>
      <c r="N57" s="6">
        <v>18.02</v>
      </c>
      <c r="O57" s="6">
        <v>26.94</v>
      </c>
      <c r="P57" s="6">
        <v>270.8</v>
      </c>
      <c r="Q57" s="7">
        <v>4.8</v>
      </c>
      <c r="R57" s="6"/>
    </row>
    <row r="58" spans="1:18" ht="12">
      <c r="A58" s="1">
        <v>12</v>
      </c>
      <c r="B58" s="1">
        <v>2</v>
      </c>
      <c r="C58" s="3">
        <v>2000</v>
      </c>
      <c r="D58" s="1">
        <v>0</v>
      </c>
      <c r="E58" s="6">
        <v>21.18</v>
      </c>
      <c r="F58" s="6">
        <v>18.17</v>
      </c>
      <c r="G58" s="6">
        <v>69.6</v>
      </c>
      <c r="H58" s="6">
        <v>27.85</v>
      </c>
      <c r="I58" s="6">
        <v>14.34</v>
      </c>
      <c r="J58" s="6">
        <v>11.05</v>
      </c>
      <c r="K58" s="6">
        <v>19.8</v>
      </c>
      <c r="L58" s="6">
        <v>20.94</v>
      </c>
      <c r="M58" s="6">
        <v>20.98</v>
      </c>
      <c r="N58" s="6">
        <v>18.13</v>
      </c>
      <c r="O58" s="6">
        <v>27.82</v>
      </c>
      <c r="P58" s="6">
        <v>443.9</v>
      </c>
      <c r="Q58" s="7">
        <v>6</v>
      </c>
      <c r="R58" s="6"/>
    </row>
    <row r="59" spans="1:18" ht="12">
      <c r="A59" s="1">
        <v>13</v>
      </c>
      <c r="B59" s="1">
        <v>2</v>
      </c>
      <c r="C59" s="3">
        <v>2000</v>
      </c>
      <c r="D59" s="1">
        <v>0.2</v>
      </c>
      <c r="E59" s="6">
        <v>20.89</v>
      </c>
      <c r="F59" s="6">
        <v>16.96</v>
      </c>
      <c r="G59" s="6">
        <v>74.6</v>
      </c>
      <c r="H59" s="6">
        <v>24.18</v>
      </c>
      <c r="I59" s="6">
        <v>18.04</v>
      </c>
      <c r="J59" s="6">
        <v>15.19</v>
      </c>
      <c r="K59" s="6">
        <v>20.98</v>
      </c>
      <c r="L59" s="6">
        <v>21.5</v>
      </c>
      <c r="M59" s="6">
        <v>21.35</v>
      </c>
      <c r="N59" s="6">
        <v>18.26</v>
      </c>
      <c r="O59" s="6">
        <v>15.14</v>
      </c>
      <c r="P59" s="6">
        <v>322.4</v>
      </c>
      <c r="Q59" s="7">
        <v>3.1</v>
      </c>
      <c r="R59" s="6"/>
    </row>
    <row r="60" spans="1:18" ht="12">
      <c r="A60" s="1">
        <v>14</v>
      </c>
      <c r="B60" s="1">
        <v>2</v>
      </c>
      <c r="C60" s="3">
        <v>2000</v>
      </c>
      <c r="D60" s="1">
        <v>12.2</v>
      </c>
      <c r="E60" s="6">
        <v>14.92</v>
      </c>
      <c r="F60" s="6">
        <v>14.3</v>
      </c>
      <c r="G60" s="6">
        <v>90.7</v>
      </c>
      <c r="H60" s="6">
        <v>18.93</v>
      </c>
      <c r="I60" s="6">
        <v>14.33</v>
      </c>
      <c r="J60" s="6">
        <v>12.31</v>
      </c>
      <c r="K60" s="6">
        <v>19.42</v>
      </c>
      <c r="L60" s="6">
        <v>20.61</v>
      </c>
      <c r="M60" s="6">
        <v>20.76</v>
      </c>
      <c r="N60" s="6">
        <v>18.4</v>
      </c>
      <c r="O60" s="6">
        <v>8.13</v>
      </c>
      <c r="P60" s="6">
        <v>204.8</v>
      </c>
      <c r="Q60" s="7">
        <v>1.3</v>
      </c>
      <c r="R60" s="6"/>
    </row>
    <row r="61" spans="1:18" ht="12">
      <c r="A61" s="1">
        <v>15</v>
      </c>
      <c r="B61" s="1">
        <v>2</v>
      </c>
      <c r="C61" s="3">
        <v>2000</v>
      </c>
      <c r="D61" s="1">
        <v>0.8</v>
      </c>
      <c r="E61" s="6">
        <v>14.54</v>
      </c>
      <c r="F61" s="6">
        <v>14.24</v>
      </c>
      <c r="G61" s="6">
        <v>94.8</v>
      </c>
      <c r="H61" s="6">
        <v>17.8</v>
      </c>
      <c r="I61" s="6">
        <v>13.11</v>
      </c>
      <c r="J61" s="6">
        <v>13.16</v>
      </c>
      <c r="K61" s="6">
        <v>17.41</v>
      </c>
      <c r="L61" s="6">
        <v>18.73</v>
      </c>
      <c r="M61" s="6">
        <v>19.25</v>
      </c>
      <c r="N61" s="6">
        <v>18.47</v>
      </c>
      <c r="O61" s="6">
        <v>8.95</v>
      </c>
      <c r="P61" s="6">
        <v>114.3</v>
      </c>
      <c r="Q61" s="7">
        <v>1.3</v>
      </c>
      <c r="R61" s="6"/>
    </row>
    <row r="62" spans="1:18" ht="12">
      <c r="A62" s="1">
        <v>16</v>
      </c>
      <c r="B62" s="1">
        <v>2</v>
      </c>
      <c r="C62" s="3">
        <v>2000</v>
      </c>
      <c r="D62" s="1">
        <v>6.2</v>
      </c>
      <c r="E62" s="6">
        <v>16.69</v>
      </c>
      <c r="F62" s="6">
        <v>16.85</v>
      </c>
      <c r="G62" s="6">
        <v>92.1</v>
      </c>
      <c r="H62" s="6">
        <v>22.52</v>
      </c>
      <c r="I62" s="6">
        <v>14.54</v>
      </c>
      <c r="J62" s="6">
        <v>14.34</v>
      </c>
      <c r="K62" s="6">
        <v>17.66</v>
      </c>
      <c r="L62" s="6">
        <v>18.47</v>
      </c>
      <c r="M62" s="6">
        <v>18.73</v>
      </c>
      <c r="N62" s="6">
        <v>18.47</v>
      </c>
      <c r="O62" s="6">
        <v>16.63</v>
      </c>
      <c r="P62" s="6">
        <v>176.9</v>
      </c>
      <c r="Q62" s="7">
        <v>2.6</v>
      </c>
      <c r="R62" s="6"/>
    </row>
    <row r="63" spans="1:18" ht="12">
      <c r="A63" s="1">
        <v>17</v>
      </c>
      <c r="B63" s="1">
        <v>2</v>
      </c>
      <c r="C63" s="3">
        <v>2000</v>
      </c>
      <c r="D63" s="1">
        <v>1</v>
      </c>
      <c r="E63" s="6">
        <v>17.1</v>
      </c>
      <c r="F63" s="6">
        <v>16.79</v>
      </c>
      <c r="G63" s="6">
        <v>91.1</v>
      </c>
      <c r="H63" s="6">
        <v>22.44</v>
      </c>
      <c r="I63" s="6">
        <v>13.54</v>
      </c>
      <c r="J63" s="6">
        <v>10.09</v>
      </c>
      <c r="K63" s="6">
        <v>17.84</v>
      </c>
      <c r="L63" s="6">
        <v>19.02</v>
      </c>
      <c r="M63" s="6">
        <v>19.2</v>
      </c>
      <c r="N63" s="6">
        <v>18.4</v>
      </c>
      <c r="O63" s="6">
        <v>17.14</v>
      </c>
      <c r="P63" s="6">
        <v>177.4</v>
      </c>
      <c r="Q63" s="7">
        <v>2.7</v>
      </c>
      <c r="R63" s="6"/>
    </row>
    <row r="64" spans="1:18" ht="12">
      <c r="A64" s="1">
        <v>18</v>
      </c>
      <c r="B64" s="1">
        <v>2</v>
      </c>
      <c r="C64" s="3">
        <v>2000</v>
      </c>
      <c r="D64" s="1">
        <v>0</v>
      </c>
      <c r="E64" s="6">
        <v>16.15</v>
      </c>
      <c r="F64" s="6">
        <v>15.71</v>
      </c>
      <c r="G64" s="6">
        <v>86.5</v>
      </c>
      <c r="H64" s="6">
        <v>20.98</v>
      </c>
      <c r="I64" s="6">
        <v>13.88</v>
      </c>
      <c r="J64" s="6">
        <v>11.94</v>
      </c>
      <c r="K64" s="6">
        <v>17.86</v>
      </c>
      <c r="L64" s="6">
        <v>18.92</v>
      </c>
      <c r="M64" s="6">
        <v>19.18</v>
      </c>
      <c r="N64" s="6">
        <v>18.35</v>
      </c>
      <c r="O64" s="6">
        <v>13.34</v>
      </c>
      <c r="P64" s="6">
        <v>175.3</v>
      </c>
      <c r="Q64" s="7">
        <v>2.2</v>
      </c>
      <c r="R64" s="6"/>
    </row>
    <row r="65" spans="1:18" ht="12">
      <c r="A65" s="1">
        <v>19</v>
      </c>
      <c r="B65" s="1">
        <v>2</v>
      </c>
      <c r="C65" s="3">
        <v>2000</v>
      </c>
      <c r="D65" s="1">
        <v>0</v>
      </c>
      <c r="E65" s="6">
        <v>15.17</v>
      </c>
      <c r="F65" s="6">
        <v>14.29</v>
      </c>
      <c r="G65" s="6">
        <v>87.7</v>
      </c>
      <c r="H65" s="6">
        <v>18.36</v>
      </c>
      <c r="I65" s="6">
        <v>12.12</v>
      </c>
      <c r="J65" s="6">
        <v>9.14</v>
      </c>
      <c r="K65" s="6">
        <v>16.93</v>
      </c>
      <c r="L65" s="6">
        <v>18.26</v>
      </c>
      <c r="M65" s="6">
        <v>18.74</v>
      </c>
      <c r="N65" s="6">
        <v>18.34</v>
      </c>
      <c r="O65" s="6">
        <v>22.72</v>
      </c>
      <c r="P65" s="6">
        <v>216.9</v>
      </c>
      <c r="Q65" s="7">
        <v>3.5</v>
      </c>
      <c r="R65" s="6"/>
    </row>
    <row r="66" spans="1:18" ht="12">
      <c r="A66" s="1">
        <v>20</v>
      </c>
      <c r="B66" s="1">
        <v>2</v>
      </c>
      <c r="C66" s="3">
        <v>2000</v>
      </c>
      <c r="D66" s="1">
        <v>0</v>
      </c>
      <c r="E66" s="6">
        <v>14.47</v>
      </c>
      <c r="F66" s="6">
        <v>13.72</v>
      </c>
      <c r="G66" s="6">
        <v>74.9</v>
      </c>
      <c r="H66" s="6">
        <v>25.63</v>
      </c>
      <c r="I66" s="6">
        <v>9.45</v>
      </c>
      <c r="J66" s="6">
        <v>6.821</v>
      </c>
      <c r="K66" s="6">
        <v>15.95</v>
      </c>
      <c r="L66" s="6">
        <v>17.88</v>
      </c>
      <c r="M66" s="6">
        <v>18.55</v>
      </c>
      <c r="N66" s="6">
        <v>18.31</v>
      </c>
      <c r="O66" s="6">
        <v>25.43</v>
      </c>
      <c r="P66" s="6">
        <v>280.9</v>
      </c>
      <c r="Q66" s="7">
        <v>4.7</v>
      </c>
      <c r="R66" s="6"/>
    </row>
    <row r="67" spans="1:18" ht="12">
      <c r="A67" s="1">
        <v>21</v>
      </c>
      <c r="B67" s="1">
        <v>2</v>
      </c>
      <c r="C67" s="3">
        <v>2000</v>
      </c>
      <c r="D67" s="1">
        <v>0</v>
      </c>
      <c r="E67" s="6">
        <v>20.66</v>
      </c>
      <c r="F67" s="6">
        <v>15.37</v>
      </c>
      <c r="G67" s="6">
        <v>67.8</v>
      </c>
      <c r="H67" s="6">
        <v>22.68</v>
      </c>
      <c r="I67" s="6">
        <v>14.18</v>
      </c>
      <c r="J67" s="6">
        <v>12</v>
      </c>
      <c r="K67" s="6">
        <v>17.78</v>
      </c>
      <c r="L67" s="6">
        <v>19.14</v>
      </c>
      <c r="M67" s="6">
        <v>19.43</v>
      </c>
      <c r="N67" s="6">
        <v>18.27</v>
      </c>
      <c r="O67" s="6">
        <v>12.62</v>
      </c>
      <c r="P67" s="6">
        <v>344.7</v>
      </c>
      <c r="Q67" s="7">
        <v>2.9</v>
      </c>
      <c r="R67" s="6"/>
    </row>
    <row r="68" spans="1:18" ht="12">
      <c r="A68" s="1">
        <v>22</v>
      </c>
      <c r="B68" s="1">
        <v>2</v>
      </c>
      <c r="C68" s="3">
        <v>2000</v>
      </c>
      <c r="D68" s="1">
        <v>0</v>
      </c>
      <c r="E68" s="6">
        <v>13.94</v>
      </c>
      <c r="F68" s="6">
        <v>11.49</v>
      </c>
      <c r="G68" s="6">
        <v>83.8</v>
      </c>
      <c r="H68" s="6">
        <v>16.71</v>
      </c>
      <c r="I68" s="6">
        <v>12.71</v>
      </c>
      <c r="J68" s="6">
        <v>12.31</v>
      </c>
      <c r="K68" s="6">
        <v>17.04</v>
      </c>
      <c r="L68" s="6">
        <v>18.47</v>
      </c>
      <c r="M68" s="6">
        <v>18.88</v>
      </c>
      <c r="N68" s="6">
        <v>18.3</v>
      </c>
      <c r="O68" s="6">
        <v>12.77</v>
      </c>
      <c r="P68" s="6">
        <v>208.1</v>
      </c>
      <c r="Q68" s="7">
        <v>2</v>
      </c>
      <c r="R68" s="6"/>
    </row>
    <row r="69" spans="1:18" ht="12">
      <c r="A69" s="1">
        <v>23</v>
      </c>
      <c r="B69" s="1">
        <v>2</v>
      </c>
      <c r="C69" s="3">
        <v>2000</v>
      </c>
      <c r="D69" s="1">
        <v>0</v>
      </c>
      <c r="E69" s="6">
        <v>12.77</v>
      </c>
      <c r="F69" s="6">
        <v>11.69</v>
      </c>
      <c r="G69" s="6">
        <v>84.2</v>
      </c>
      <c r="H69" s="6">
        <v>18.76</v>
      </c>
      <c r="I69" s="6">
        <v>8.18</v>
      </c>
      <c r="J69" s="6">
        <v>4.223</v>
      </c>
      <c r="K69" s="6">
        <v>15.47</v>
      </c>
      <c r="L69" s="6">
        <v>17.39</v>
      </c>
      <c r="M69" s="6">
        <v>18.08</v>
      </c>
      <c r="N69" s="6">
        <v>18.27</v>
      </c>
      <c r="O69" s="6">
        <v>25.72</v>
      </c>
      <c r="P69" s="6">
        <v>215.6</v>
      </c>
      <c r="Q69" s="7">
        <v>4</v>
      </c>
      <c r="R69" s="6"/>
    </row>
    <row r="70" spans="1:18" ht="12">
      <c r="A70" s="1">
        <v>24</v>
      </c>
      <c r="B70" s="1">
        <v>2</v>
      </c>
      <c r="C70" s="3">
        <v>2000</v>
      </c>
      <c r="D70" s="1">
        <v>0</v>
      </c>
      <c r="E70" s="6">
        <v>16.94</v>
      </c>
      <c r="F70" s="6">
        <v>15.48</v>
      </c>
      <c r="G70" s="6">
        <v>70.9</v>
      </c>
      <c r="H70" s="6">
        <v>31.83</v>
      </c>
      <c r="I70" s="6">
        <v>10.88</v>
      </c>
      <c r="J70" s="6">
        <v>7.53</v>
      </c>
      <c r="K70" s="6">
        <v>16.47</v>
      </c>
      <c r="L70" s="6">
        <v>18.09</v>
      </c>
      <c r="M70" s="6">
        <v>18.61</v>
      </c>
      <c r="N70" s="6">
        <v>18.22</v>
      </c>
      <c r="O70" s="6">
        <v>24.37</v>
      </c>
      <c r="P70" s="6">
        <v>220</v>
      </c>
      <c r="Q70" s="7">
        <v>4.5</v>
      </c>
      <c r="R70" s="6"/>
    </row>
    <row r="71" spans="1:18" ht="12">
      <c r="A71" s="1">
        <v>25</v>
      </c>
      <c r="B71" s="1">
        <v>2</v>
      </c>
      <c r="C71" s="3">
        <v>2000</v>
      </c>
      <c r="D71" s="1">
        <v>0</v>
      </c>
      <c r="E71" s="6">
        <v>14.23</v>
      </c>
      <c r="F71" s="6">
        <v>13.19</v>
      </c>
      <c r="G71" s="6">
        <v>80.4</v>
      </c>
      <c r="H71" s="6">
        <v>22.71</v>
      </c>
      <c r="I71" s="6">
        <v>8.51</v>
      </c>
      <c r="J71" s="6">
        <v>6.083</v>
      </c>
      <c r="K71" s="6">
        <v>17.16</v>
      </c>
      <c r="L71" s="6">
        <v>19.12</v>
      </c>
      <c r="M71" s="6">
        <v>19.54</v>
      </c>
      <c r="N71" s="6">
        <v>18.19</v>
      </c>
      <c r="O71" s="6">
        <v>23.31</v>
      </c>
      <c r="P71" s="6">
        <v>244.6</v>
      </c>
      <c r="Q71" s="7">
        <v>4</v>
      </c>
      <c r="R71" s="6"/>
    </row>
    <row r="72" spans="1:18" ht="12">
      <c r="A72" s="1">
        <v>26</v>
      </c>
      <c r="B72" s="1">
        <v>2</v>
      </c>
      <c r="C72" s="3">
        <v>2000</v>
      </c>
      <c r="D72" s="1">
        <v>0</v>
      </c>
      <c r="E72" s="6">
        <v>14.59</v>
      </c>
      <c r="F72" s="6">
        <v>14.31</v>
      </c>
      <c r="G72" s="6">
        <v>86.7</v>
      </c>
      <c r="H72" s="6">
        <v>19.12</v>
      </c>
      <c r="I72" s="6">
        <v>14.06</v>
      </c>
      <c r="J72" s="6">
        <v>15.18</v>
      </c>
      <c r="K72" s="6">
        <v>19.29</v>
      </c>
      <c r="L72" s="6">
        <v>20.22</v>
      </c>
      <c r="M72" s="6">
        <v>20.15</v>
      </c>
      <c r="N72" s="6">
        <v>18.23</v>
      </c>
      <c r="O72" s="6">
        <v>10.19</v>
      </c>
      <c r="P72" s="6">
        <v>215.7</v>
      </c>
      <c r="Q72" s="7">
        <v>1.7</v>
      </c>
      <c r="R72" s="6"/>
    </row>
    <row r="73" spans="1:18" ht="12">
      <c r="A73" s="1">
        <v>27</v>
      </c>
      <c r="B73" s="1">
        <v>2</v>
      </c>
      <c r="C73" s="3">
        <v>2000</v>
      </c>
      <c r="D73" s="1">
        <v>0</v>
      </c>
      <c r="E73" s="6">
        <v>19.44</v>
      </c>
      <c r="F73" s="6">
        <v>14.26</v>
      </c>
      <c r="G73" s="6">
        <v>54.6</v>
      </c>
      <c r="H73" s="6">
        <v>25.01</v>
      </c>
      <c r="I73" s="6">
        <v>12.32</v>
      </c>
      <c r="J73" s="6">
        <v>8.99</v>
      </c>
      <c r="K73" s="6">
        <v>16.81</v>
      </c>
      <c r="L73" s="6">
        <v>18.33</v>
      </c>
      <c r="M73" s="6">
        <v>18.91</v>
      </c>
      <c r="N73" s="6">
        <v>18.27</v>
      </c>
      <c r="O73" s="6">
        <v>13.42</v>
      </c>
      <c r="P73" s="6">
        <v>410.1</v>
      </c>
      <c r="Q73" s="7">
        <v>4</v>
      </c>
      <c r="R73" s="6"/>
    </row>
    <row r="74" spans="1:18" ht="12">
      <c r="A74" s="1">
        <v>28</v>
      </c>
      <c r="B74" s="1">
        <v>2</v>
      </c>
      <c r="C74" s="3">
        <v>2000</v>
      </c>
      <c r="D74" s="1">
        <v>0</v>
      </c>
      <c r="E74" s="6">
        <v>16.76</v>
      </c>
      <c r="F74" s="6">
        <v>12.4</v>
      </c>
      <c r="G74" s="6">
        <v>69.1</v>
      </c>
      <c r="H74" s="6">
        <v>24.5</v>
      </c>
      <c r="I74" s="6">
        <v>14.23</v>
      </c>
      <c r="J74" s="6">
        <v>9.32</v>
      </c>
      <c r="K74" s="6">
        <v>17.37</v>
      </c>
      <c r="L74" s="6">
        <v>18.72</v>
      </c>
      <c r="M74" s="6">
        <v>18.98</v>
      </c>
      <c r="N74" s="6">
        <v>18.3</v>
      </c>
      <c r="O74" s="6">
        <v>25.3</v>
      </c>
      <c r="P74" s="6">
        <v>219.5</v>
      </c>
      <c r="Q74" s="7">
        <v>4.5</v>
      </c>
      <c r="R74" s="6"/>
    </row>
    <row r="75" spans="1:18" ht="12">
      <c r="A75" s="1">
        <v>29</v>
      </c>
      <c r="B75" s="1">
        <v>2</v>
      </c>
      <c r="C75" s="3">
        <v>2000</v>
      </c>
      <c r="D75" s="1">
        <v>0</v>
      </c>
      <c r="E75" s="6">
        <v>15.66</v>
      </c>
      <c r="F75" s="6">
        <v>12.69</v>
      </c>
      <c r="G75" s="6">
        <v>80</v>
      </c>
      <c r="H75" s="6">
        <v>26.37</v>
      </c>
      <c r="I75" s="6">
        <v>9.5</v>
      </c>
      <c r="J75" s="6">
        <v>7.38</v>
      </c>
      <c r="K75" s="6">
        <v>16.97</v>
      </c>
      <c r="L75" s="6">
        <v>18.96</v>
      </c>
      <c r="M75" s="6">
        <v>19.49</v>
      </c>
      <c r="N75" s="6">
        <v>18.28</v>
      </c>
      <c r="O75" s="6">
        <v>24.38</v>
      </c>
      <c r="P75" s="6">
        <v>209.2</v>
      </c>
      <c r="Q75" s="7">
        <v>4.1</v>
      </c>
      <c r="R75" s="6"/>
    </row>
    <row r="76" spans="3:17" ht="12">
      <c r="C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  <c r="P76" s="7"/>
      <c r="Q76" s="7"/>
    </row>
    <row r="77" spans="1:17" ht="12">
      <c r="A77" s="5" t="s">
        <v>1</v>
      </c>
      <c r="B77" s="2"/>
      <c r="D77" s="4"/>
      <c r="E77" s="4">
        <f>AVERAGE(E47:E75)</f>
        <v>16.232413793103447</v>
      </c>
      <c r="F77" s="4">
        <f aca="true" t="shared" si="1" ref="F77:Q77">AVERAGE(F47:F75)</f>
        <v>14.174482758620695</v>
      </c>
      <c r="G77" s="4">
        <f t="shared" si="1"/>
        <v>77.5551724137931</v>
      </c>
      <c r="H77" s="4">
        <f t="shared" si="1"/>
        <v>22.615172413793104</v>
      </c>
      <c r="I77" s="4">
        <f t="shared" si="1"/>
        <v>12.09551724137931</v>
      </c>
      <c r="J77" s="4">
        <f t="shared" si="1"/>
        <v>9.671482758620687</v>
      </c>
      <c r="K77" s="4">
        <f t="shared" si="1"/>
        <v>17.361034482758626</v>
      </c>
      <c r="L77" s="4">
        <f t="shared" si="1"/>
        <v>18.76862068965517</v>
      </c>
      <c r="M77" s="4">
        <f t="shared" si="1"/>
        <v>19.124137931034483</v>
      </c>
      <c r="N77" s="4">
        <f t="shared" si="1"/>
        <v>18.131379310344826</v>
      </c>
      <c r="O77" s="4">
        <f t="shared" si="1"/>
        <v>19.76241379310344</v>
      </c>
      <c r="P77" s="4">
        <f t="shared" si="1"/>
        <v>258.696551724138</v>
      </c>
      <c r="Q77" s="4">
        <f t="shared" si="1"/>
        <v>3.63448275862069</v>
      </c>
    </row>
    <row r="78" spans="1:17" ht="12">
      <c r="A78" s="5" t="s">
        <v>2</v>
      </c>
      <c r="B78" s="2"/>
      <c r="D78" s="4">
        <f>SUM(D47:D75)</f>
        <v>24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f>SUM(O47:O75)</f>
        <v>573.1099999999998</v>
      </c>
      <c r="P78" s="4">
        <f>SUM(P47:P75)</f>
        <v>7502.200000000001</v>
      </c>
      <c r="Q78" s="4">
        <f>SUM(Q47:Q75)</f>
        <v>105.4</v>
      </c>
    </row>
    <row r="79" spans="1:17" ht="12">
      <c r="A79" s="5"/>
      <c r="B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14"/>
      <c r="B80" s="14"/>
      <c r="C80" s="14"/>
      <c r="D80" s="14"/>
      <c r="E80" s="16" t="s">
        <v>28</v>
      </c>
      <c r="F80" s="16" t="s">
        <v>28</v>
      </c>
      <c r="G80" s="14"/>
      <c r="H80" s="16" t="s">
        <v>28</v>
      </c>
      <c r="I80" s="16" t="s">
        <v>28</v>
      </c>
      <c r="J80" s="16" t="s">
        <v>13</v>
      </c>
      <c r="L80" s="18" t="s">
        <v>29</v>
      </c>
      <c r="N80" s="14"/>
      <c r="O80" s="16" t="s">
        <v>30</v>
      </c>
      <c r="P80" s="14"/>
      <c r="Q80" s="14"/>
    </row>
    <row r="81" spans="1:17" ht="12">
      <c r="A81" s="17" t="s">
        <v>0</v>
      </c>
      <c r="B81" s="17" t="s">
        <v>3</v>
      </c>
      <c r="C81" s="13" t="s">
        <v>4</v>
      </c>
      <c r="D81" s="17" t="s">
        <v>5</v>
      </c>
      <c r="E81" s="17" t="s">
        <v>7</v>
      </c>
      <c r="F81" s="17" t="s">
        <v>9</v>
      </c>
      <c r="G81" s="17" t="s">
        <v>10</v>
      </c>
      <c r="H81" s="17" t="s">
        <v>11</v>
      </c>
      <c r="I81" s="17" t="s">
        <v>12</v>
      </c>
      <c r="J81" s="17" t="s">
        <v>12</v>
      </c>
      <c r="K81" s="17" t="s">
        <v>14</v>
      </c>
      <c r="L81" s="17" t="s">
        <v>15</v>
      </c>
      <c r="M81" s="17" t="s">
        <v>16</v>
      </c>
      <c r="N81" s="17" t="s">
        <v>17</v>
      </c>
      <c r="O81" s="17" t="s">
        <v>31</v>
      </c>
      <c r="P81" s="17" t="s">
        <v>18</v>
      </c>
      <c r="Q81" s="17" t="s">
        <v>19</v>
      </c>
    </row>
    <row r="82" spans="1:17" ht="12">
      <c r="A82" s="14"/>
      <c r="B82" s="14"/>
      <c r="C82" s="14"/>
      <c r="D82" s="17" t="s">
        <v>6</v>
      </c>
      <c r="E82" s="17" t="s">
        <v>8</v>
      </c>
      <c r="F82" s="17" t="s">
        <v>8</v>
      </c>
      <c r="G82" s="17" t="s">
        <v>8</v>
      </c>
      <c r="H82" s="17" t="s">
        <v>6</v>
      </c>
      <c r="I82" s="17" t="s">
        <v>6</v>
      </c>
      <c r="J82" s="17" t="s">
        <v>6</v>
      </c>
      <c r="K82" s="17" t="s">
        <v>8</v>
      </c>
      <c r="L82" s="17" t="s">
        <v>8</v>
      </c>
      <c r="M82" s="17" t="s">
        <v>8</v>
      </c>
      <c r="N82" s="17" t="s">
        <v>8</v>
      </c>
      <c r="O82" s="17" t="s">
        <v>6</v>
      </c>
      <c r="P82" s="17" t="s">
        <v>6</v>
      </c>
      <c r="Q82" s="17" t="s">
        <v>20</v>
      </c>
    </row>
    <row r="83" spans="1:17" ht="12">
      <c r="A83" s="14"/>
      <c r="B83" s="14"/>
      <c r="C83" s="14"/>
      <c r="D83" s="17" t="s">
        <v>23</v>
      </c>
      <c r="E83" s="17" t="s">
        <v>24</v>
      </c>
      <c r="F83" s="17" t="s">
        <v>24</v>
      </c>
      <c r="G83" s="17" t="s">
        <v>27</v>
      </c>
      <c r="H83" s="17" t="s">
        <v>24</v>
      </c>
      <c r="I83" s="17" t="s">
        <v>24</v>
      </c>
      <c r="J83" s="17" t="s">
        <v>24</v>
      </c>
      <c r="K83" s="17" t="s">
        <v>24</v>
      </c>
      <c r="L83" s="17" t="s">
        <v>24</v>
      </c>
      <c r="M83" s="17" t="s">
        <v>24</v>
      </c>
      <c r="N83" s="17" t="s">
        <v>24</v>
      </c>
      <c r="O83" s="17" t="s">
        <v>25</v>
      </c>
      <c r="P83" s="17" t="s">
        <v>26</v>
      </c>
      <c r="Q83" s="17" t="s">
        <v>23</v>
      </c>
    </row>
    <row r="84" spans="1:18" ht="12">
      <c r="A84" s="1">
        <v>1</v>
      </c>
      <c r="B84" s="1">
        <v>3</v>
      </c>
      <c r="C84" s="3">
        <v>2000</v>
      </c>
      <c r="D84" s="1">
        <v>0</v>
      </c>
      <c r="E84" s="6">
        <v>14.59</v>
      </c>
      <c r="F84" s="6">
        <v>13.99</v>
      </c>
      <c r="G84" s="1">
        <v>84.2</v>
      </c>
      <c r="H84" s="6">
        <v>21.59</v>
      </c>
      <c r="I84" s="6">
        <v>10.67</v>
      </c>
      <c r="J84" s="6">
        <v>6.227</v>
      </c>
      <c r="K84" s="6">
        <v>17.79</v>
      </c>
      <c r="L84" s="6">
        <v>19.3</v>
      </c>
      <c r="M84" s="6">
        <v>19.67</v>
      </c>
      <c r="N84" s="6">
        <v>18.3</v>
      </c>
      <c r="O84" s="6">
        <v>19.59</v>
      </c>
      <c r="P84" s="6">
        <v>217.7</v>
      </c>
      <c r="Q84" s="4">
        <v>3.1</v>
      </c>
      <c r="R84" s="6"/>
    </row>
    <row r="85" spans="1:18" ht="12">
      <c r="A85" s="1">
        <v>2</v>
      </c>
      <c r="B85" s="1">
        <v>3</v>
      </c>
      <c r="C85" s="3">
        <v>2000</v>
      </c>
      <c r="D85" s="1">
        <v>0</v>
      </c>
      <c r="E85" s="6">
        <v>14</v>
      </c>
      <c r="F85" s="6">
        <v>13.31</v>
      </c>
      <c r="G85" s="1">
        <v>79.4</v>
      </c>
      <c r="H85" s="6">
        <v>22.35</v>
      </c>
      <c r="I85" s="6">
        <v>10.78</v>
      </c>
      <c r="J85" s="6">
        <v>9.39</v>
      </c>
      <c r="K85" s="6">
        <v>17.05</v>
      </c>
      <c r="L85" s="6">
        <v>18.83</v>
      </c>
      <c r="M85" s="6">
        <v>19.36</v>
      </c>
      <c r="N85" s="6">
        <v>18.34</v>
      </c>
      <c r="O85" s="6">
        <v>22.55</v>
      </c>
      <c r="P85" s="6">
        <v>322.2</v>
      </c>
      <c r="Q85" s="4">
        <v>3.8</v>
      </c>
      <c r="R85" s="6"/>
    </row>
    <row r="86" spans="1:18" ht="12">
      <c r="A86" s="1">
        <v>3</v>
      </c>
      <c r="B86" s="1">
        <v>3</v>
      </c>
      <c r="C86" s="3">
        <v>2000</v>
      </c>
      <c r="D86" s="1">
        <v>0</v>
      </c>
      <c r="E86" s="6">
        <v>13.95</v>
      </c>
      <c r="F86" s="6">
        <v>12.52</v>
      </c>
      <c r="G86" s="1">
        <v>79.7</v>
      </c>
      <c r="H86" s="6">
        <v>23.98</v>
      </c>
      <c r="I86" s="6">
        <v>8.87</v>
      </c>
      <c r="J86" s="6">
        <v>6.231</v>
      </c>
      <c r="K86" s="6">
        <v>16.29</v>
      </c>
      <c r="L86" s="6">
        <v>18.35</v>
      </c>
      <c r="M86" s="6">
        <v>19.05</v>
      </c>
      <c r="N86" s="6">
        <v>18.35</v>
      </c>
      <c r="O86" s="6">
        <v>23.71</v>
      </c>
      <c r="P86" s="6">
        <v>223.5</v>
      </c>
      <c r="Q86" s="4">
        <v>4</v>
      </c>
      <c r="R86" s="6"/>
    </row>
    <row r="87" spans="1:18" ht="12">
      <c r="A87" s="1">
        <v>4</v>
      </c>
      <c r="B87" s="1">
        <v>3</v>
      </c>
      <c r="C87" s="3">
        <v>2000</v>
      </c>
      <c r="D87" s="1">
        <v>0</v>
      </c>
      <c r="E87" s="6">
        <v>16.11</v>
      </c>
      <c r="F87" s="6">
        <v>14.61</v>
      </c>
      <c r="G87" s="1">
        <v>79.7</v>
      </c>
      <c r="H87" s="6">
        <v>28.25</v>
      </c>
      <c r="I87" s="6">
        <v>11.14</v>
      </c>
      <c r="J87" s="6">
        <v>7.11</v>
      </c>
      <c r="K87" s="6">
        <v>17.45</v>
      </c>
      <c r="L87" s="6">
        <v>19.16</v>
      </c>
      <c r="M87" s="6">
        <v>19.54</v>
      </c>
      <c r="N87" s="6">
        <v>18.35</v>
      </c>
      <c r="O87" s="6">
        <v>22.26</v>
      </c>
      <c r="P87" s="6">
        <v>217.9</v>
      </c>
      <c r="Q87" s="4">
        <v>3.9</v>
      </c>
      <c r="R87" s="6"/>
    </row>
    <row r="88" spans="1:18" ht="12">
      <c r="A88" s="1">
        <v>5</v>
      </c>
      <c r="B88" s="1">
        <v>3</v>
      </c>
      <c r="C88" s="3">
        <v>2000</v>
      </c>
      <c r="D88" s="1">
        <v>0</v>
      </c>
      <c r="E88" s="6">
        <v>15.96</v>
      </c>
      <c r="F88" s="6">
        <v>15.41</v>
      </c>
      <c r="G88" s="1">
        <v>92.8</v>
      </c>
      <c r="H88" s="6">
        <v>20.6</v>
      </c>
      <c r="I88" s="6">
        <v>11.62</v>
      </c>
      <c r="J88" s="6">
        <v>8.98</v>
      </c>
      <c r="K88" s="6">
        <v>18.48</v>
      </c>
      <c r="L88" s="6">
        <v>20.05</v>
      </c>
      <c r="M88" s="6">
        <v>20.24</v>
      </c>
      <c r="N88" s="6">
        <v>18.37</v>
      </c>
      <c r="O88" s="6">
        <v>20.85</v>
      </c>
      <c r="P88" s="6">
        <v>248.6</v>
      </c>
      <c r="Q88" s="4">
        <v>3.1</v>
      </c>
      <c r="R88" s="6"/>
    </row>
    <row r="89" spans="1:18" ht="12">
      <c r="A89" s="1">
        <v>6</v>
      </c>
      <c r="B89" s="1">
        <v>3</v>
      </c>
      <c r="C89" s="3">
        <v>2000</v>
      </c>
      <c r="D89" s="1">
        <v>0</v>
      </c>
      <c r="E89" s="6">
        <v>16.18</v>
      </c>
      <c r="F89" s="6">
        <v>15.34</v>
      </c>
      <c r="G89" s="1">
        <v>80</v>
      </c>
      <c r="H89" s="6">
        <v>28.46</v>
      </c>
      <c r="I89" s="6">
        <v>10.01</v>
      </c>
      <c r="J89" s="6">
        <v>7.14</v>
      </c>
      <c r="K89" s="6">
        <v>17.88</v>
      </c>
      <c r="L89" s="6">
        <v>19.5</v>
      </c>
      <c r="M89" s="6">
        <v>19.94</v>
      </c>
      <c r="N89" s="6">
        <v>18.42</v>
      </c>
      <c r="O89" s="6">
        <v>20.98</v>
      </c>
      <c r="P89" s="6">
        <v>262.5</v>
      </c>
      <c r="Q89" s="4">
        <v>3.9</v>
      </c>
      <c r="R89" s="6"/>
    </row>
    <row r="90" spans="1:18" ht="12">
      <c r="A90" s="1">
        <v>7</v>
      </c>
      <c r="B90" s="1">
        <v>3</v>
      </c>
      <c r="C90" s="3">
        <v>2000</v>
      </c>
      <c r="D90" s="1">
        <v>0</v>
      </c>
      <c r="E90" s="6">
        <v>16.07</v>
      </c>
      <c r="F90" s="6">
        <v>15.32</v>
      </c>
      <c r="G90" s="1">
        <v>81</v>
      </c>
      <c r="H90" s="6">
        <v>17.94</v>
      </c>
      <c r="I90" s="6">
        <v>15.37</v>
      </c>
      <c r="J90" s="6">
        <v>14.77</v>
      </c>
      <c r="K90" s="6">
        <v>19.82</v>
      </c>
      <c r="L90" s="6">
        <v>20.7</v>
      </c>
      <c r="M90" s="6">
        <v>20.64</v>
      </c>
      <c r="N90" s="6">
        <v>18.46</v>
      </c>
      <c r="O90" s="6">
        <v>10.1</v>
      </c>
      <c r="P90" s="6">
        <v>256</v>
      </c>
      <c r="Q90" s="4">
        <v>1.8</v>
      </c>
      <c r="R90" s="6"/>
    </row>
    <row r="91" spans="1:18" ht="12">
      <c r="A91" s="1">
        <v>8</v>
      </c>
      <c r="B91" s="1">
        <v>3</v>
      </c>
      <c r="C91" s="3">
        <v>2000</v>
      </c>
      <c r="D91" s="1">
        <v>0</v>
      </c>
      <c r="E91" s="6">
        <v>13.1</v>
      </c>
      <c r="F91" s="6">
        <v>11.72</v>
      </c>
      <c r="G91" s="1">
        <v>82.5</v>
      </c>
      <c r="H91" s="6">
        <v>19.04</v>
      </c>
      <c r="I91" s="6">
        <v>12.02</v>
      </c>
      <c r="J91" s="6">
        <v>11.18</v>
      </c>
      <c r="K91" s="6">
        <v>17.75</v>
      </c>
      <c r="L91" s="6">
        <v>19.13</v>
      </c>
      <c r="M91" s="6">
        <v>19.51</v>
      </c>
      <c r="N91" s="6">
        <v>18.52</v>
      </c>
      <c r="O91" s="6">
        <v>19.45</v>
      </c>
      <c r="P91" s="6">
        <v>222.3</v>
      </c>
      <c r="Q91" s="4">
        <v>3</v>
      </c>
      <c r="R91" s="6"/>
    </row>
    <row r="92" spans="1:18" ht="12">
      <c r="A92" s="1">
        <v>9</v>
      </c>
      <c r="B92" s="1">
        <v>3</v>
      </c>
      <c r="C92" s="3">
        <v>2000</v>
      </c>
      <c r="D92" s="1">
        <v>0</v>
      </c>
      <c r="E92" s="6">
        <v>12.76</v>
      </c>
      <c r="F92" s="6">
        <v>11.6</v>
      </c>
      <c r="G92" s="1">
        <v>78.8</v>
      </c>
      <c r="H92" s="6">
        <v>23.32</v>
      </c>
      <c r="I92" s="6">
        <v>9.17</v>
      </c>
      <c r="J92" s="6">
        <v>6.744</v>
      </c>
      <c r="K92" s="6">
        <v>16.24</v>
      </c>
      <c r="L92" s="6">
        <v>18.47</v>
      </c>
      <c r="M92" s="6">
        <v>19.2</v>
      </c>
      <c r="N92" s="6">
        <v>18.52</v>
      </c>
      <c r="O92" s="6">
        <v>21.05</v>
      </c>
      <c r="P92" s="6">
        <v>187.2</v>
      </c>
      <c r="Q92" s="4">
        <v>3.5</v>
      </c>
      <c r="R92" s="6"/>
    </row>
    <row r="93" spans="1:18" ht="12">
      <c r="A93" s="1">
        <v>10</v>
      </c>
      <c r="B93" s="1">
        <v>3</v>
      </c>
      <c r="C93" s="3">
        <v>2000</v>
      </c>
      <c r="D93" s="1">
        <v>0</v>
      </c>
      <c r="E93" s="6">
        <v>12.41</v>
      </c>
      <c r="F93" s="6">
        <v>11.62</v>
      </c>
      <c r="G93" s="1">
        <v>84.8</v>
      </c>
      <c r="H93" s="6">
        <v>19.31</v>
      </c>
      <c r="I93" s="6">
        <v>9.13</v>
      </c>
      <c r="J93" s="6">
        <v>6.211</v>
      </c>
      <c r="K93" s="6">
        <v>16.71</v>
      </c>
      <c r="L93" s="6">
        <v>18.77</v>
      </c>
      <c r="M93" s="6">
        <v>19.35</v>
      </c>
      <c r="N93" s="6">
        <v>18.51</v>
      </c>
      <c r="O93" s="6">
        <v>18.62</v>
      </c>
      <c r="P93" s="6">
        <v>198.4</v>
      </c>
      <c r="Q93" s="4">
        <v>3</v>
      </c>
      <c r="R93" s="6"/>
    </row>
    <row r="94" spans="1:18" ht="12">
      <c r="A94" s="1">
        <v>11</v>
      </c>
      <c r="B94" s="1">
        <v>3</v>
      </c>
      <c r="C94" s="3">
        <v>2000</v>
      </c>
      <c r="D94" s="1">
        <v>0</v>
      </c>
      <c r="E94" s="6">
        <v>13.24</v>
      </c>
      <c r="F94" s="6">
        <v>12.69</v>
      </c>
      <c r="G94" s="1">
        <v>61.3</v>
      </c>
      <c r="H94" s="6">
        <v>27.84</v>
      </c>
      <c r="I94" s="6">
        <v>9.83</v>
      </c>
      <c r="J94" s="6">
        <v>7.02</v>
      </c>
      <c r="K94" s="6">
        <v>17.17</v>
      </c>
      <c r="L94" s="6">
        <v>18.98</v>
      </c>
      <c r="M94" s="6">
        <v>19.39</v>
      </c>
      <c r="N94" s="6">
        <v>18.48</v>
      </c>
      <c r="O94" s="6">
        <v>20.96</v>
      </c>
      <c r="P94" s="6">
        <v>383.2</v>
      </c>
      <c r="Q94" s="4">
        <v>4.9</v>
      </c>
      <c r="R94" s="6"/>
    </row>
    <row r="95" spans="1:18" ht="12">
      <c r="A95" s="1">
        <v>12</v>
      </c>
      <c r="B95" s="1">
        <v>3</v>
      </c>
      <c r="C95" s="3">
        <v>2000</v>
      </c>
      <c r="D95" s="1">
        <v>3.4</v>
      </c>
      <c r="E95" s="6">
        <v>18.09</v>
      </c>
      <c r="F95" s="6">
        <v>15.21</v>
      </c>
      <c r="G95" s="1">
        <v>61.4</v>
      </c>
      <c r="H95" s="6">
        <v>25.86</v>
      </c>
      <c r="I95" s="6">
        <v>13.03</v>
      </c>
      <c r="J95" s="6">
        <v>14.7</v>
      </c>
      <c r="K95" s="6">
        <v>18.98</v>
      </c>
      <c r="L95" s="6">
        <v>20.02</v>
      </c>
      <c r="M95" s="6">
        <v>20.07</v>
      </c>
      <c r="N95" s="6">
        <v>18.47</v>
      </c>
      <c r="O95" s="6">
        <v>19.18</v>
      </c>
      <c r="P95" s="6">
        <v>341.6</v>
      </c>
      <c r="Q95" s="4">
        <v>4.4</v>
      </c>
      <c r="R95" s="6"/>
    </row>
    <row r="96" spans="1:18" ht="12">
      <c r="A96" s="1">
        <v>13</v>
      </c>
      <c r="B96" s="1">
        <v>3</v>
      </c>
      <c r="C96" s="3">
        <v>2000</v>
      </c>
      <c r="D96" s="1">
        <v>4.2</v>
      </c>
      <c r="E96" s="6">
        <v>15.13</v>
      </c>
      <c r="F96" s="6">
        <v>14.88</v>
      </c>
      <c r="G96" s="1">
        <v>80.7</v>
      </c>
      <c r="H96" s="6">
        <v>18.46</v>
      </c>
      <c r="I96" s="6">
        <v>13.82</v>
      </c>
      <c r="J96" s="6">
        <v>13.38</v>
      </c>
      <c r="K96" s="6">
        <v>18.77</v>
      </c>
      <c r="L96" s="6">
        <v>20.13</v>
      </c>
      <c r="M96" s="6">
        <v>20.24</v>
      </c>
      <c r="N96" s="6">
        <v>18.49</v>
      </c>
      <c r="O96" s="6">
        <v>8.11</v>
      </c>
      <c r="P96" s="6">
        <v>314.5</v>
      </c>
      <c r="Q96" s="4">
        <v>1.6</v>
      </c>
      <c r="R96" s="6"/>
    </row>
    <row r="97" spans="1:18" ht="12">
      <c r="A97" s="1">
        <v>14</v>
      </c>
      <c r="B97" s="1">
        <v>3</v>
      </c>
      <c r="C97" s="3">
        <v>2000</v>
      </c>
      <c r="D97" s="1">
        <v>0</v>
      </c>
      <c r="E97" s="6">
        <v>12.65</v>
      </c>
      <c r="F97" s="6">
        <v>9.05</v>
      </c>
      <c r="G97" s="1">
        <v>75.5</v>
      </c>
      <c r="H97" s="6">
        <v>16.41</v>
      </c>
      <c r="I97" s="6">
        <v>10.53</v>
      </c>
      <c r="J97" s="6">
        <v>7.41</v>
      </c>
      <c r="K97" s="6">
        <v>14.37</v>
      </c>
      <c r="L97" s="6">
        <v>17.11</v>
      </c>
      <c r="M97" s="6">
        <v>18.24</v>
      </c>
      <c r="N97" s="6">
        <v>18.52</v>
      </c>
      <c r="O97" s="6">
        <v>22.28</v>
      </c>
      <c r="P97" s="6">
        <v>360.9</v>
      </c>
      <c r="Q97" s="4">
        <v>3.5</v>
      </c>
      <c r="R97" s="6"/>
    </row>
    <row r="98" spans="1:18" ht="12">
      <c r="A98" s="1">
        <v>15</v>
      </c>
      <c r="B98" s="1">
        <v>3</v>
      </c>
      <c r="C98" s="3">
        <v>2000</v>
      </c>
      <c r="D98" s="1">
        <v>0</v>
      </c>
      <c r="E98" s="6">
        <v>7.84</v>
      </c>
      <c r="F98" s="6">
        <v>7.1</v>
      </c>
      <c r="G98" s="1">
        <v>84.3</v>
      </c>
      <c r="H98" s="6">
        <v>18.46</v>
      </c>
      <c r="I98" s="6">
        <v>4.285</v>
      </c>
      <c r="J98" s="6">
        <v>2.966</v>
      </c>
      <c r="K98" s="6">
        <v>11.71</v>
      </c>
      <c r="L98" s="6">
        <v>15.07</v>
      </c>
      <c r="M98" s="6">
        <v>16.7</v>
      </c>
      <c r="N98" s="6">
        <v>18.49</v>
      </c>
      <c r="O98" s="6">
        <v>21.1</v>
      </c>
      <c r="P98" s="6">
        <v>203.6</v>
      </c>
      <c r="Q98" s="4">
        <v>3.2</v>
      </c>
      <c r="R98" s="6"/>
    </row>
    <row r="99" spans="1:18" ht="12">
      <c r="A99" s="1">
        <v>16</v>
      </c>
      <c r="B99" s="1">
        <v>3</v>
      </c>
      <c r="C99" s="3">
        <v>2000</v>
      </c>
      <c r="D99" s="1">
        <v>0</v>
      </c>
      <c r="E99" s="6">
        <v>11.47</v>
      </c>
      <c r="F99" s="6">
        <v>10.82</v>
      </c>
      <c r="G99" s="1">
        <v>81.5</v>
      </c>
      <c r="H99" s="6">
        <v>20.12</v>
      </c>
      <c r="I99" s="6">
        <v>7.56</v>
      </c>
      <c r="J99" s="6">
        <v>7.88</v>
      </c>
      <c r="K99" s="6">
        <v>14.56</v>
      </c>
      <c r="L99" s="6">
        <v>16.23</v>
      </c>
      <c r="M99" s="6">
        <v>16.95</v>
      </c>
      <c r="N99" s="6">
        <v>18.34</v>
      </c>
      <c r="O99" s="6">
        <v>21.58</v>
      </c>
      <c r="P99" s="6">
        <v>207.6</v>
      </c>
      <c r="Q99" s="4">
        <v>3.4</v>
      </c>
      <c r="R99" s="6"/>
    </row>
    <row r="100" spans="1:18" ht="12">
      <c r="A100" s="1">
        <v>17</v>
      </c>
      <c r="B100" s="1">
        <v>3</v>
      </c>
      <c r="C100" s="3">
        <v>2000</v>
      </c>
      <c r="D100" s="1">
        <v>0</v>
      </c>
      <c r="E100" s="6">
        <v>12.79</v>
      </c>
      <c r="F100" s="6">
        <v>11.58</v>
      </c>
      <c r="G100" s="1">
        <v>84.2</v>
      </c>
      <c r="H100" s="6">
        <v>17.61</v>
      </c>
      <c r="I100" s="6">
        <v>10.59</v>
      </c>
      <c r="J100" s="6">
        <v>8.98</v>
      </c>
      <c r="K100" s="6">
        <v>16.06</v>
      </c>
      <c r="L100" s="6">
        <v>17.53</v>
      </c>
      <c r="M100" s="6">
        <v>17.91</v>
      </c>
      <c r="N100" s="6">
        <v>18.18</v>
      </c>
      <c r="O100" s="6">
        <v>20.73</v>
      </c>
      <c r="P100" s="6">
        <v>179.5</v>
      </c>
      <c r="Q100" s="4">
        <v>3</v>
      </c>
      <c r="R100" s="6"/>
    </row>
    <row r="101" spans="1:18" ht="12">
      <c r="A101" s="1">
        <v>18</v>
      </c>
      <c r="B101" s="1">
        <v>3</v>
      </c>
      <c r="C101" s="3">
        <v>2000</v>
      </c>
      <c r="D101" s="1">
        <v>0</v>
      </c>
      <c r="E101" s="6">
        <v>10.37</v>
      </c>
      <c r="F101" s="6">
        <v>10.26</v>
      </c>
      <c r="G101" s="1">
        <v>61.5</v>
      </c>
      <c r="H101" s="6">
        <v>25.13</v>
      </c>
      <c r="I101" s="6">
        <v>5.313</v>
      </c>
      <c r="J101" s="6">
        <v>1.707</v>
      </c>
      <c r="K101" s="6">
        <v>13.8</v>
      </c>
      <c r="L101" s="6">
        <v>16.54</v>
      </c>
      <c r="M101" s="6">
        <v>17.59</v>
      </c>
      <c r="N101" s="6">
        <v>18.11</v>
      </c>
      <c r="O101" s="6">
        <v>21.51</v>
      </c>
      <c r="P101" s="6">
        <v>372.7</v>
      </c>
      <c r="Q101" s="4">
        <v>4.8</v>
      </c>
      <c r="R101" s="6"/>
    </row>
    <row r="102" spans="1:18" ht="12">
      <c r="A102" s="1">
        <v>19</v>
      </c>
      <c r="B102" s="1">
        <v>3</v>
      </c>
      <c r="C102" s="3">
        <v>2000</v>
      </c>
      <c r="D102" s="1">
        <v>0</v>
      </c>
      <c r="E102" s="6">
        <v>18</v>
      </c>
      <c r="F102" s="6">
        <v>12.48</v>
      </c>
      <c r="G102" s="1">
        <v>72.8</v>
      </c>
      <c r="H102" s="6">
        <v>26.75</v>
      </c>
      <c r="I102" s="6">
        <v>10.21</v>
      </c>
      <c r="J102" s="6">
        <v>7.32</v>
      </c>
      <c r="K102" s="6">
        <v>16.24</v>
      </c>
      <c r="L102" s="6">
        <v>17.37</v>
      </c>
      <c r="M102" s="6">
        <v>17.86</v>
      </c>
      <c r="N102" s="6">
        <v>18.09</v>
      </c>
      <c r="O102" s="6">
        <v>11.41</v>
      </c>
      <c r="P102" s="6">
        <v>331.5</v>
      </c>
      <c r="Q102" s="4">
        <v>2.5</v>
      </c>
      <c r="R102" s="6"/>
    </row>
    <row r="103" spans="1:18" ht="12">
      <c r="A103" s="1">
        <v>20</v>
      </c>
      <c r="B103" s="1">
        <v>3</v>
      </c>
      <c r="C103" s="3">
        <v>2000</v>
      </c>
      <c r="D103" s="1">
        <v>0</v>
      </c>
      <c r="E103" s="6">
        <v>15.47</v>
      </c>
      <c r="F103" s="6">
        <v>14.13</v>
      </c>
      <c r="G103" s="1">
        <v>69.1</v>
      </c>
      <c r="H103" s="6">
        <v>22.95</v>
      </c>
      <c r="I103" s="6">
        <v>12.94</v>
      </c>
      <c r="J103" s="6">
        <v>12.02</v>
      </c>
      <c r="K103" s="6">
        <v>17.04</v>
      </c>
      <c r="L103" s="6">
        <v>17.73</v>
      </c>
      <c r="M103" s="6">
        <v>17.91</v>
      </c>
      <c r="N103" s="6">
        <v>18.04</v>
      </c>
      <c r="O103" s="6">
        <v>17.13</v>
      </c>
      <c r="P103" s="6">
        <v>380.9</v>
      </c>
      <c r="Q103" s="4">
        <v>3.8</v>
      </c>
      <c r="R103" s="6"/>
    </row>
    <row r="104" spans="1:18" ht="12">
      <c r="A104" s="1">
        <v>21</v>
      </c>
      <c r="B104" s="1">
        <v>3</v>
      </c>
      <c r="C104" s="3">
        <v>2000</v>
      </c>
      <c r="D104" s="1">
        <v>16</v>
      </c>
      <c r="E104" s="6">
        <v>22.74</v>
      </c>
      <c r="F104" s="6">
        <v>16.68</v>
      </c>
      <c r="G104" s="1">
        <v>83.9</v>
      </c>
      <c r="H104" s="6">
        <v>23.28</v>
      </c>
      <c r="I104" s="6">
        <v>15.41</v>
      </c>
      <c r="J104" s="6">
        <v>14.17</v>
      </c>
      <c r="K104" s="6">
        <v>18.93</v>
      </c>
      <c r="L104" s="6">
        <v>18.83</v>
      </c>
      <c r="M104" s="6">
        <v>18.66</v>
      </c>
      <c r="N104" s="6">
        <v>17.98</v>
      </c>
      <c r="O104" s="6">
        <v>7.72</v>
      </c>
      <c r="P104" s="6">
        <v>317.8</v>
      </c>
      <c r="Q104" s="4">
        <v>1.5</v>
      </c>
      <c r="R104" s="6"/>
    </row>
    <row r="105" spans="1:18" ht="12">
      <c r="A105" s="1">
        <v>22</v>
      </c>
      <c r="B105" s="1">
        <v>3</v>
      </c>
      <c r="C105" s="3">
        <v>2000</v>
      </c>
      <c r="D105" s="1">
        <v>0</v>
      </c>
      <c r="E105" s="6">
        <v>12.06</v>
      </c>
      <c r="F105" s="6">
        <v>8.99</v>
      </c>
      <c r="G105" s="1">
        <v>73.7</v>
      </c>
      <c r="H105" s="6">
        <v>16.59</v>
      </c>
      <c r="I105" s="6">
        <v>8.71</v>
      </c>
      <c r="J105" s="6">
        <v>8.12</v>
      </c>
      <c r="K105" s="6">
        <v>14.15</v>
      </c>
      <c r="L105" s="6">
        <v>16.28</v>
      </c>
      <c r="M105" s="6">
        <v>17.3</v>
      </c>
      <c r="N105" s="6">
        <v>17.99</v>
      </c>
      <c r="O105" s="6">
        <v>17.96</v>
      </c>
      <c r="P105" s="6">
        <v>310.9</v>
      </c>
      <c r="Q105" s="4">
        <v>2.9</v>
      </c>
      <c r="R105" s="6"/>
    </row>
    <row r="106" spans="1:18" ht="12">
      <c r="A106" s="1">
        <v>23</v>
      </c>
      <c r="B106" s="1">
        <v>3</v>
      </c>
      <c r="C106" s="3">
        <v>2000</v>
      </c>
      <c r="D106" s="1">
        <v>0</v>
      </c>
      <c r="E106" s="6">
        <v>7.98</v>
      </c>
      <c r="F106" s="6">
        <v>6.783</v>
      </c>
      <c r="G106" s="1">
        <v>86</v>
      </c>
      <c r="H106" s="6">
        <v>17.02</v>
      </c>
      <c r="I106" s="6">
        <v>4.495</v>
      </c>
      <c r="J106" s="6">
        <v>1.908</v>
      </c>
      <c r="K106" s="6">
        <v>11.41</v>
      </c>
      <c r="L106" s="6">
        <v>14.07</v>
      </c>
      <c r="M106" s="6">
        <v>15.59</v>
      </c>
      <c r="N106" s="6">
        <v>17.97</v>
      </c>
      <c r="O106" s="6">
        <v>15.13</v>
      </c>
      <c r="P106" s="6">
        <v>218.9</v>
      </c>
      <c r="Q106" s="4">
        <v>2.2</v>
      </c>
      <c r="R106" s="6"/>
    </row>
    <row r="107" spans="1:18" ht="12">
      <c r="A107" s="1">
        <v>24</v>
      </c>
      <c r="B107" s="1">
        <v>3</v>
      </c>
      <c r="C107" s="3">
        <v>2000</v>
      </c>
      <c r="D107" s="1">
        <v>0</v>
      </c>
      <c r="E107" s="6">
        <v>11.62</v>
      </c>
      <c r="F107" s="6">
        <v>10.66</v>
      </c>
      <c r="G107" s="1">
        <v>80.4</v>
      </c>
      <c r="H107" s="6">
        <v>19.29</v>
      </c>
      <c r="I107" s="6">
        <v>7.04</v>
      </c>
      <c r="J107" s="6">
        <v>6.072</v>
      </c>
      <c r="K107" s="6">
        <v>11.91</v>
      </c>
      <c r="L107" s="6">
        <v>13.94</v>
      </c>
      <c r="M107" s="6">
        <v>15.12</v>
      </c>
      <c r="N107" s="6">
        <v>17.81</v>
      </c>
      <c r="O107" s="6">
        <v>13.34</v>
      </c>
      <c r="P107" s="6">
        <v>275.9</v>
      </c>
      <c r="Q107" s="4">
        <v>2.3</v>
      </c>
      <c r="R107" s="6"/>
    </row>
    <row r="108" spans="1:18" ht="12">
      <c r="A108" s="1">
        <v>25</v>
      </c>
      <c r="B108" s="1">
        <v>3</v>
      </c>
      <c r="C108" s="3">
        <v>2000</v>
      </c>
      <c r="D108" s="1">
        <v>0</v>
      </c>
      <c r="E108" s="6">
        <v>12.62</v>
      </c>
      <c r="F108" s="6">
        <v>11.52</v>
      </c>
      <c r="G108" s="1">
        <v>77.6</v>
      </c>
      <c r="H108" s="6">
        <v>17.5</v>
      </c>
      <c r="I108" s="6">
        <v>7.58</v>
      </c>
      <c r="J108" s="6">
        <v>6.425</v>
      </c>
      <c r="K108" s="6">
        <v>13.59</v>
      </c>
      <c r="L108" s="6">
        <v>15.14</v>
      </c>
      <c r="M108" s="6">
        <v>15.73</v>
      </c>
      <c r="N108" s="6">
        <v>17.64</v>
      </c>
      <c r="O108" s="6">
        <v>17.05</v>
      </c>
      <c r="P108" s="6">
        <v>424.9</v>
      </c>
      <c r="Q108" s="4">
        <v>3</v>
      </c>
      <c r="R108" s="6"/>
    </row>
    <row r="109" spans="1:18" ht="12">
      <c r="A109" s="1">
        <v>26</v>
      </c>
      <c r="B109" s="1">
        <v>3</v>
      </c>
      <c r="C109" s="3">
        <v>2000</v>
      </c>
      <c r="D109" s="1">
        <v>0</v>
      </c>
      <c r="E109" s="6">
        <v>9.65</v>
      </c>
      <c r="F109" s="6">
        <v>9.1</v>
      </c>
      <c r="G109" s="1">
        <v>83.9</v>
      </c>
      <c r="H109" s="6">
        <v>18.02</v>
      </c>
      <c r="I109" s="6">
        <v>7.32</v>
      </c>
      <c r="J109" s="6">
        <v>4.499</v>
      </c>
      <c r="K109" s="6">
        <v>13.16</v>
      </c>
      <c r="L109" s="6">
        <v>15.24</v>
      </c>
      <c r="M109" s="6">
        <v>15.96</v>
      </c>
      <c r="N109" s="6">
        <v>17.47</v>
      </c>
      <c r="O109" s="6">
        <v>17.77</v>
      </c>
      <c r="P109" s="6">
        <v>199</v>
      </c>
      <c r="Q109" s="4">
        <v>2.7</v>
      </c>
      <c r="R109" s="6"/>
    </row>
    <row r="110" spans="1:18" ht="12">
      <c r="A110" s="1">
        <v>27</v>
      </c>
      <c r="B110" s="1">
        <v>3</v>
      </c>
      <c r="C110" s="3">
        <v>2000</v>
      </c>
      <c r="D110" s="1">
        <v>0</v>
      </c>
      <c r="E110" s="6">
        <v>11.99</v>
      </c>
      <c r="F110" s="6">
        <v>10.97</v>
      </c>
      <c r="G110" s="1">
        <v>84.9</v>
      </c>
      <c r="H110" s="6">
        <v>17.81</v>
      </c>
      <c r="I110" s="6">
        <v>7.91</v>
      </c>
      <c r="J110" s="6">
        <v>4.072</v>
      </c>
      <c r="K110" s="6">
        <v>14.42</v>
      </c>
      <c r="L110" s="6">
        <v>15.45</v>
      </c>
      <c r="M110" s="6">
        <v>15.97</v>
      </c>
      <c r="N110" s="6">
        <v>17.39</v>
      </c>
      <c r="O110" s="6">
        <v>16.87</v>
      </c>
      <c r="P110" s="6">
        <v>154.5</v>
      </c>
      <c r="Q110" s="4">
        <v>2.5</v>
      </c>
      <c r="R110" s="6"/>
    </row>
    <row r="111" spans="1:18" ht="12">
      <c r="A111" s="1">
        <v>28</v>
      </c>
      <c r="B111" s="1">
        <v>3</v>
      </c>
      <c r="C111" s="3">
        <v>2000</v>
      </c>
      <c r="D111" s="1">
        <v>0</v>
      </c>
      <c r="E111" s="6">
        <v>14.19</v>
      </c>
      <c r="F111" s="6">
        <v>12.22</v>
      </c>
      <c r="G111" s="1">
        <v>85.7</v>
      </c>
      <c r="H111" s="6">
        <v>18.27</v>
      </c>
      <c r="I111" s="6">
        <v>9.48</v>
      </c>
      <c r="J111" s="6">
        <v>5.545</v>
      </c>
      <c r="K111" s="6">
        <v>15.39</v>
      </c>
      <c r="L111" s="6">
        <v>16.16</v>
      </c>
      <c r="M111" s="6">
        <v>16.44</v>
      </c>
      <c r="N111" s="6">
        <v>17.31</v>
      </c>
      <c r="O111" s="6">
        <v>17.36</v>
      </c>
      <c r="P111" s="6">
        <v>185.7</v>
      </c>
      <c r="Q111" s="4">
        <v>2.6</v>
      </c>
      <c r="R111" s="6"/>
    </row>
    <row r="112" spans="1:18" ht="12">
      <c r="A112" s="1">
        <v>29</v>
      </c>
      <c r="B112" s="1">
        <v>3</v>
      </c>
      <c r="C112" s="3">
        <v>2000</v>
      </c>
      <c r="D112" s="1">
        <v>2.4</v>
      </c>
      <c r="E112" s="6">
        <v>14.41</v>
      </c>
      <c r="F112" s="6">
        <v>12.56</v>
      </c>
      <c r="G112" s="1">
        <v>69.7</v>
      </c>
      <c r="H112" s="6">
        <v>21.26</v>
      </c>
      <c r="I112" s="6">
        <v>6.476</v>
      </c>
      <c r="J112" s="6">
        <v>4.517</v>
      </c>
      <c r="K112" s="6">
        <v>13.42</v>
      </c>
      <c r="L112" s="6">
        <v>15.45</v>
      </c>
      <c r="M112" s="6">
        <v>16.35</v>
      </c>
      <c r="N112" s="6">
        <v>17.28</v>
      </c>
      <c r="O112" s="6">
        <v>16.65</v>
      </c>
      <c r="P112" s="6">
        <v>325.8</v>
      </c>
      <c r="Q112" s="4">
        <v>3.4</v>
      </c>
      <c r="R112" s="6"/>
    </row>
    <row r="113" spans="1:18" ht="12">
      <c r="A113" s="1">
        <v>30</v>
      </c>
      <c r="B113" s="1">
        <v>3</v>
      </c>
      <c r="C113" s="3">
        <v>2000</v>
      </c>
      <c r="D113" s="1">
        <v>0</v>
      </c>
      <c r="E113" s="6">
        <v>15.3</v>
      </c>
      <c r="F113" s="6">
        <v>14.07</v>
      </c>
      <c r="G113" s="1">
        <v>83.1</v>
      </c>
      <c r="H113" s="6">
        <v>20.68</v>
      </c>
      <c r="I113" s="6">
        <v>13.07</v>
      </c>
      <c r="J113" s="6">
        <v>12.53</v>
      </c>
      <c r="K113" s="6">
        <v>15.97</v>
      </c>
      <c r="L113" s="6">
        <v>16.84</v>
      </c>
      <c r="M113" s="6">
        <v>16.97</v>
      </c>
      <c r="N113" s="6">
        <v>17.26</v>
      </c>
      <c r="O113" s="6">
        <v>16.94</v>
      </c>
      <c r="P113" s="6">
        <v>243.4</v>
      </c>
      <c r="Q113" s="4">
        <v>2.7</v>
      </c>
      <c r="R113" s="6"/>
    </row>
    <row r="114" spans="1:18" ht="12">
      <c r="A114" s="1">
        <v>31</v>
      </c>
      <c r="B114" s="1">
        <v>3</v>
      </c>
      <c r="C114" s="3">
        <v>2000</v>
      </c>
      <c r="D114" s="1">
        <v>0</v>
      </c>
      <c r="E114" s="6">
        <v>13.62</v>
      </c>
      <c r="F114" s="6">
        <v>12.82</v>
      </c>
      <c r="G114" s="1">
        <v>84.9</v>
      </c>
      <c r="H114" s="6">
        <v>20.81</v>
      </c>
      <c r="I114" s="6">
        <v>7.45</v>
      </c>
      <c r="J114" s="6">
        <v>4.291</v>
      </c>
      <c r="K114" s="6">
        <v>14.09</v>
      </c>
      <c r="L114" s="6">
        <v>15.97</v>
      </c>
      <c r="M114" s="6">
        <v>16.74</v>
      </c>
      <c r="N114" s="6">
        <v>17.25</v>
      </c>
      <c r="O114" s="6">
        <v>17.3</v>
      </c>
      <c r="P114" s="6">
        <v>192</v>
      </c>
      <c r="Q114" s="4">
        <v>0.9</v>
      </c>
      <c r="R114" s="6"/>
    </row>
    <row r="115" spans="5:17" ht="12">
      <c r="E115" s="6"/>
      <c r="F115" s="6"/>
      <c r="H115" s="6"/>
      <c r="I115" s="6"/>
      <c r="J115" s="7"/>
      <c r="K115" s="7"/>
      <c r="L115" s="7"/>
      <c r="M115" s="7"/>
      <c r="N115" s="7"/>
      <c r="O115" s="7"/>
      <c r="P115" s="7"/>
      <c r="Q115" s="4"/>
    </row>
    <row r="116" spans="1:17" ht="12">
      <c r="A116" s="5" t="s">
        <v>1</v>
      </c>
      <c r="B116" s="2"/>
      <c r="D116" s="4"/>
      <c r="E116" s="4">
        <f aca="true" t="shared" si="2" ref="E116:Q116">AVERAGE(E84:E114)</f>
        <v>13.753548387096776</v>
      </c>
      <c r="F116" s="4">
        <f t="shared" si="2"/>
        <v>12.258483870967744</v>
      </c>
      <c r="G116" s="4">
        <f t="shared" si="2"/>
        <v>78.99999999999999</v>
      </c>
      <c r="H116" s="4">
        <f t="shared" si="2"/>
        <v>21.127741935483865</v>
      </c>
      <c r="I116" s="4">
        <f t="shared" si="2"/>
        <v>9.73641935483871</v>
      </c>
      <c r="J116" s="4">
        <f t="shared" si="2"/>
        <v>7.726290322580643</v>
      </c>
      <c r="K116" s="4">
        <f t="shared" si="2"/>
        <v>15.825806451612905</v>
      </c>
      <c r="L116" s="4">
        <f t="shared" si="2"/>
        <v>17.49483870967742</v>
      </c>
      <c r="M116" s="4">
        <f t="shared" si="2"/>
        <v>18.070645161290326</v>
      </c>
      <c r="N116" s="4">
        <f t="shared" si="2"/>
        <v>18.08709677419355</v>
      </c>
      <c r="O116" s="4">
        <f t="shared" si="2"/>
        <v>17.975483870967746</v>
      </c>
      <c r="P116" s="4">
        <f t="shared" si="2"/>
        <v>267.13225806451607</v>
      </c>
      <c r="Q116" s="4">
        <f t="shared" si="2"/>
        <v>3.061290322580646</v>
      </c>
    </row>
    <row r="117" spans="1:17" ht="12">
      <c r="A117" s="5" t="s">
        <v>2</v>
      </c>
      <c r="B117" s="2"/>
      <c r="D117" s="4">
        <f>SUM(D84:D114)</f>
        <v>26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f>SUM(O84:O114)</f>
        <v>557.2400000000001</v>
      </c>
      <c r="P117" s="4">
        <f>SUM(P84:P114)</f>
        <v>8281.099999999999</v>
      </c>
      <c r="Q117" s="4">
        <f>SUM(Q84:Q114)</f>
        <v>94.90000000000002</v>
      </c>
    </row>
    <row r="118" spans="1:17" ht="12">
      <c r="A118" s="5"/>
      <c r="B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">
      <c r="A119" s="14"/>
      <c r="B119" s="14"/>
      <c r="C119" s="14"/>
      <c r="D119" s="14"/>
      <c r="E119" s="16" t="s">
        <v>28</v>
      </c>
      <c r="F119" s="16" t="s">
        <v>28</v>
      </c>
      <c r="G119" s="14"/>
      <c r="H119" s="16" t="s">
        <v>28</v>
      </c>
      <c r="I119" s="16" t="s">
        <v>28</v>
      </c>
      <c r="J119" s="16" t="s">
        <v>13</v>
      </c>
      <c r="L119" s="18" t="s">
        <v>29</v>
      </c>
      <c r="N119" s="14"/>
      <c r="O119" s="16" t="s">
        <v>30</v>
      </c>
      <c r="P119" s="14"/>
      <c r="Q119" s="14"/>
    </row>
    <row r="120" spans="1:17" ht="12">
      <c r="A120" s="17" t="s">
        <v>0</v>
      </c>
      <c r="B120" s="17" t="s">
        <v>3</v>
      </c>
      <c r="C120" s="13" t="s">
        <v>4</v>
      </c>
      <c r="D120" s="17" t="s">
        <v>5</v>
      </c>
      <c r="E120" s="17" t="s">
        <v>7</v>
      </c>
      <c r="F120" s="17" t="s">
        <v>9</v>
      </c>
      <c r="G120" s="17" t="s">
        <v>10</v>
      </c>
      <c r="H120" s="17" t="s">
        <v>11</v>
      </c>
      <c r="I120" s="17" t="s">
        <v>12</v>
      </c>
      <c r="J120" s="17" t="s">
        <v>12</v>
      </c>
      <c r="K120" s="17" t="s">
        <v>14</v>
      </c>
      <c r="L120" s="17" t="s">
        <v>15</v>
      </c>
      <c r="M120" s="17" t="s">
        <v>16</v>
      </c>
      <c r="N120" s="17" t="s">
        <v>17</v>
      </c>
      <c r="O120" s="17" t="s">
        <v>31</v>
      </c>
      <c r="P120" s="17" t="s">
        <v>18</v>
      </c>
      <c r="Q120" s="17" t="s">
        <v>19</v>
      </c>
    </row>
    <row r="121" spans="1:17" ht="12">
      <c r="A121" s="14"/>
      <c r="B121" s="14"/>
      <c r="C121" s="14"/>
      <c r="D121" s="17" t="s">
        <v>6</v>
      </c>
      <c r="E121" s="17" t="s">
        <v>8</v>
      </c>
      <c r="F121" s="17" t="s">
        <v>8</v>
      </c>
      <c r="G121" s="17" t="s">
        <v>8</v>
      </c>
      <c r="H121" s="17" t="s">
        <v>6</v>
      </c>
      <c r="I121" s="17" t="s">
        <v>6</v>
      </c>
      <c r="J121" s="17" t="s">
        <v>6</v>
      </c>
      <c r="K121" s="17" t="s">
        <v>8</v>
      </c>
      <c r="L121" s="17" t="s">
        <v>8</v>
      </c>
      <c r="M121" s="17" t="s">
        <v>8</v>
      </c>
      <c r="N121" s="17" t="s">
        <v>8</v>
      </c>
      <c r="O121" s="17" t="s">
        <v>6</v>
      </c>
      <c r="P121" s="17" t="s">
        <v>6</v>
      </c>
      <c r="Q121" s="17" t="s">
        <v>20</v>
      </c>
    </row>
    <row r="122" spans="1:17" ht="12">
      <c r="A122" s="14"/>
      <c r="B122" s="14"/>
      <c r="C122" s="14"/>
      <c r="D122" s="17" t="s">
        <v>23</v>
      </c>
      <c r="E122" s="17" t="s">
        <v>24</v>
      </c>
      <c r="F122" s="17" t="s">
        <v>24</v>
      </c>
      <c r="G122" s="17" t="s">
        <v>27</v>
      </c>
      <c r="H122" s="17" t="s">
        <v>24</v>
      </c>
      <c r="I122" s="17" t="s">
        <v>24</v>
      </c>
      <c r="J122" s="17" t="s">
        <v>24</v>
      </c>
      <c r="K122" s="17" t="s">
        <v>24</v>
      </c>
      <c r="L122" s="17" t="s">
        <v>24</v>
      </c>
      <c r="M122" s="17" t="s">
        <v>24</v>
      </c>
      <c r="N122" s="17" t="s">
        <v>24</v>
      </c>
      <c r="O122" s="17" t="s">
        <v>25</v>
      </c>
      <c r="P122" s="17" t="s">
        <v>26</v>
      </c>
      <c r="Q122" s="17" t="s">
        <v>23</v>
      </c>
    </row>
    <row r="123" spans="1:18" ht="12">
      <c r="A123" s="1">
        <v>1</v>
      </c>
      <c r="B123" s="1">
        <v>4</v>
      </c>
      <c r="C123" s="1">
        <v>2000</v>
      </c>
      <c r="D123" s="1">
        <v>0.4</v>
      </c>
      <c r="E123" s="6">
        <v>16.67</v>
      </c>
      <c r="F123" s="6">
        <v>13.98</v>
      </c>
      <c r="G123" s="6">
        <v>61.2</v>
      </c>
      <c r="H123" s="6">
        <v>24.29</v>
      </c>
      <c r="I123" s="6">
        <v>9.4</v>
      </c>
      <c r="J123" s="6">
        <v>4.69</v>
      </c>
      <c r="K123" s="6">
        <v>14.19</v>
      </c>
      <c r="L123" s="6">
        <v>15.91</v>
      </c>
      <c r="M123" s="6">
        <v>16.69</v>
      </c>
      <c r="N123" s="6">
        <v>17.25</v>
      </c>
      <c r="O123" s="6">
        <v>16.3</v>
      </c>
      <c r="P123" s="6">
        <v>476</v>
      </c>
      <c r="Q123" s="7">
        <v>4.1</v>
      </c>
      <c r="R123" s="6"/>
    </row>
    <row r="124" spans="1:18" ht="12">
      <c r="A124" s="1">
        <v>2</v>
      </c>
      <c r="B124" s="1">
        <v>4</v>
      </c>
      <c r="C124" s="1">
        <v>2000</v>
      </c>
      <c r="D124" s="1">
        <v>0</v>
      </c>
      <c r="E124" s="6">
        <v>12.27</v>
      </c>
      <c r="F124" s="6">
        <v>11.77</v>
      </c>
      <c r="G124" s="6">
        <v>88.1</v>
      </c>
      <c r="H124" s="6">
        <v>15.13</v>
      </c>
      <c r="I124" s="6">
        <v>11.85</v>
      </c>
      <c r="J124" s="6">
        <v>11.21</v>
      </c>
      <c r="K124" s="6">
        <v>16.35</v>
      </c>
      <c r="L124" s="6">
        <v>17.42</v>
      </c>
      <c r="M124" s="6">
        <v>17.47</v>
      </c>
      <c r="N124" s="6">
        <v>17.23</v>
      </c>
      <c r="O124" s="6">
        <v>5.985</v>
      </c>
      <c r="P124" s="6">
        <v>182.1</v>
      </c>
      <c r="Q124" s="7">
        <v>0.9</v>
      </c>
      <c r="R124" s="6"/>
    </row>
    <row r="125" spans="1:18" ht="12">
      <c r="A125" s="1">
        <v>3</v>
      </c>
      <c r="B125" s="1">
        <v>4</v>
      </c>
      <c r="C125" s="1">
        <v>2000</v>
      </c>
      <c r="D125" s="1">
        <v>0</v>
      </c>
      <c r="E125" s="6">
        <v>13.5</v>
      </c>
      <c r="F125" s="6">
        <v>11.72</v>
      </c>
      <c r="G125" s="6">
        <v>78</v>
      </c>
      <c r="H125" s="6">
        <v>17.49</v>
      </c>
      <c r="I125" s="6">
        <v>8.58</v>
      </c>
      <c r="J125" s="6">
        <v>5.866</v>
      </c>
      <c r="K125" s="6">
        <v>13.98</v>
      </c>
      <c r="L125" s="6">
        <v>15.52</v>
      </c>
      <c r="M125" s="6">
        <v>16.24</v>
      </c>
      <c r="N125" s="6">
        <v>17.26</v>
      </c>
      <c r="O125" s="6">
        <v>17.01</v>
      </c>
      <c r="P125" s="6">
        <v>218.2</v>
      </c>
      <c r="Q125" s="7">
        <v>2.6</v>
      </c>
      <c r="R125" s="6"/>
    </row>
    <row r="126" spans="1:18" ht="12">
      <c r="A126" s="1">
        <v>4</v>
      </c>
      <c r="B126" s="1">
        <v>4</v>
      </c>
      <c r="C126" s="1">
        <v>2000</v>
      </c>
      <c r="D126" s="1">
        <v>0.2</v>
      </c>
      <c r="E126" s="6">
        <v>14.17</v>
      </c>
      <c r="F126" s="6">
        <v>12.05</v>
      </c>
      <c r="G126" s="6">
        <v>80</v>
      </c>
      <c r="H126" s="6">
        <v>22.27</v>
      </c>
      <c r="I126" s="6">
        <v>7.03</v>
      </c>
      <c r="J126" s="6">
        <v>3.061</v>
      </c>
      <c r="K126" s="6">
        <v>13.29</v>
      </c>
      <c r="L126" s="6">
        <v>15.01</v>
      </c>
      <c r="M126" s="6">
        <v>15.91</v>
      </c>
      <c r="N126" s="6">
        <v>17.21</v>
      </c>
      <c r="O126" s="6">
        <v>8.61</v>
      </c>
      <c r="P126" s="6">
        <v>319.8</v>
      </c>
      <c r="Q126" s="7">
        <v>1.8</v>
      </c>
      <c r="R126" s="6"/>
    </row>
    <row r="127" spans="1:18" ht="12">
      <c r="A127" s="1">
        <v>5</v>
      </c>
      <c r="B127" s="1">
        <v>4</v>
      </c>
      <c r="C127" s="1">
        <v>2000</v>
      </c>
      <c r="D127" s="1">
        <v>0.2</v>
      </c>
      <c r="E127" s="6">
        <v>17</v>
      </c>
      <c r="F127" s="6">
        <v>15.5</v>
      </c>
      <c r="G127" s="6">
        <v>72.5</v>
      </c>
      <c r="H127" s="6">
        <v>22.61</v>
      </c>
      <c r="I127" s="6">
        <v>8.86</v>
      </c>
      <c r="J127" s="6">
        <v>4.728</v>
      </c>
      <c r="K127" s="6">
        <v>14.25</v>
      </c>
      <c r="L127" s="6">
        <v>15.61</v>
      </c>
      <c r="M127" s="6">
        <v>16.16</v>
      </c>
      <c r="N127" s="6">
        <v>17.14</v>
      </c>
      <c r="O127" s="6">
        <v>10.25</v>
      </c>
      <c r="P127" s="6">
        <v>357.2</v>
      </c>
      <c r="Q127" s="7">
        <v>2.5</v>
      </c>
      <c r="R127" s="6"/>
    </row>
    <row r="128" spans="1:18" ht="12">
      <c r="A128" s="1">
        <v>6</v>
      </c>
      <c r="B128" s="1">
        <v>4</v>
      </c>
      <c r="C128" s="1">
        <v>2000</v>
      </c>
      <c r="D128" s="1">
        <v>33.8</v>
      </c>
      <c r="E128" s="6">
        <v>19.06</v>
      </c>
      <c r="F128" s="6">
        <v>16.47</v>
      </c>
      <c r="G128" s="6">
        <v>95.2</v>
      </c>
      <c r="H128" s="6">
        <v>20.39</v>
      </c>
      <c r="I128" s="6">
        <v>16.54</v>
      </c>
      <c r="J128" s="6">
        <v>16.11</v>
      </c>
      <c r="K128" s="6">
        <v>16.87</v>
      </c>
      <c r="L128" s="6">
        <v>17.12</v>
      </c>
      <c r="M128" s="6">
        <v>16.96</v>
      </c>
      <c r="N128" s="6">
        <v>17.1</v>
      </c>
      <c r="O128" s="6">
        <v>4.769</v>
      </c>
      <c r="P128" s="6">
        <v>205.7</v>
      </c>
      <c r="Q128" s="7">
        <v>0.7</v>
      </c>
      <c r="R128" s="6"/>
    </row>
    <row r="129" spans="1:18" ht="12">
      <c r="A129" s="1">
        <v>7</v>
      </c>
      <c r="B129" s="1">
        <v>4</v>
      </c>
      <c r="C129" s="1">
        <v>2000</v>
      </c>
      <c r="D129" s="1">
        <v>10.2</v>
      </c>
      <c r="E129" s="6">
        <v>17.83</v>
      </c>
      <c r="F129" s="6">
        <v>17.92</v>
      </c>
      <c r="G129" s="6">
        <v>90.9</v>
      </c>
      <c r="H129" s="6">
        <v>19.53</v>
      </c>
      <c r="I129" s="6">
        <v>12.79</v>
      </c>
      <c r="J129" s="6">
        <v>12.78</v>
      </c>
      <c r="K129" s="6">
        <v>16.72</v>
      </c>
      <c r="L129" s="6">
        <v>16.68</v>
      </c>
      <c r="M129" s="6">
        <v>16.6</v>
      </c>
      <c r="N129" s="6">
        <v>17.06</v>
      </c>
      <c r="O129" s="6">
        <v>7.07</v>
      </c>
      <c r="P129" s="6">
        <v>200.3</v>
      </c>
      <c r="Q129" s="7">
        <v>1.1</v>
      </c>
      <c r="R129" s="6"/>
    </row>
    <row r="130" spans="1:18" ht="12">
      <c r="A130" s="1">
        <v>8</v>
      </c>
      <c r="B130" s="1">
        <v>4</v>
      </c>
      <c r="C130" s="1">
        <v>2000</v>
      </c>
      <c r="D130" s="1">
        <v>0</v>
      </c>
      <c r="E130" s="6">
        <v>14.03</v>
      </c>
      <c r="F130" s="6">
        <v>12.09</v>
      </c>
      <c r="G130" s="6">
        <v>74.7</v>
      </c>
      <c r="H130" s="6">
        <v>17.14</v>
      </c>
      <c r="I130" s="6">
        <v>9.26</v>
      </c>
      <c r="J130" s="6">
        <v>6.514</v>
      </c>
      <c r="K130" s="6">
        <v>13.69</v>
      </c>
      <c r="L130" s="6">
        <v>15.36</v>
      </c>
      <c r="M130" s="6">
        <v>16.08</v>
      </c>
      <c r="N130" s="6">
        <v>17.06</v>
      </c>
      <c r="O130" s="6">
        <v>15.01</v>
      </c>
      <c r="P130" s="6">
        <v>341.6</v>
      </c>
      <c r="Q130" s="7">
        <v>2.7</v>
      </c>
      <c r="R130" s="6"/>
    </row>
    <row r="131" spans="1:18" ht="12">
      <c r="A131" s="1">
        <v>9</v>
      </c>
      <c r="B131" s="1">
        <v>4</v>
      </c>
      <c r="C131" s="1">
        <v>2000</v>
      </c>
      <c r="D131" s="1">
        <v>25.8</v>
      </c>
      <c r="E131" s="6">
        <v>12.61</v>
      </c>
      <c r="F131" s="6">
        <v>9.49</v>
      </c>
      <c r="G131" s="6">
        <v>85.7</v>
      </c>
      <c r="H131" s="6">
        <v>14.31</v>
      </c>
      <c r="I131" s="6">
        <v>9.25</v>
      </c>
      <c r="J131" s="6">
        <v>6.42</v>
      </c>
      <c r="K131" s="6">
        <v>12.46</v>
      </c>
      <c r="L131" s="6">
        <v>14.19</v>
      </c>
      <c r="M131" s="6">
        <v>15.15</v>
      </c>
      <c r="N131" s="6">
        <v>17.03</v>
      </c>
      <c r="O131" s="6">
        <v>5.336</v>
      </c>
      <c r="P131" s="6">
        <v>244.1</v>
      </c>
      <c r="Q131" s="7">
        <v>0.9</v>
      </c>
      <c r="R131" s="6"/>
    </row>
    <row r="132" spans="1:18" ht="12">
      <c r="A132" s="1">
        <v>10</v>
      </c>
      <c r="B132" s="1">
        <v>4</v>
      </c>
      <c r="C132" s="1">
        <v>2000</v>
      </c>
      <c r="D132" s="1">
        <v>2.8</v>
      </c>
      <c r="E132" s="6">
        <v>10.67</v>
      </c>
      <c r="F132" s="6">
        <v>10.95</v>
      </c>
      <c r="G132" s="6">
        <v>95.8</v>
      </c>
      <c r="H132" s="6">
        <v>17.08</v>
      </c>
      <c r="I132" s="6">
        <v>9.46</v>
      </c>
      <c r="J132" s="6">
        <v>9.38</v>
      </c>
      <c r="K132" s="6">
        <v>12.15</v>
      </c>
      <c r="L132" s="6">
        <v>13.42</v>
      </c>
      <c r="M132" s="6">
        <v>14.19</v>
      </c>
      <c r="N132" s="6">
        <v>16.94</v>
      </c>
      <c r="O132" s="6">
        <v>8.17</v>
      </c>
      <c r="P132" s="6">
        <v>139.7</v>
      </c>
      <c r="Q132" s="7">
        <v>1.1</v>
      </c>
      <c r="R132" s="6"/>
    </row>
    <row r="133" spans="1:18" ht="12">
      <c r="A133" s="1">
        <v>11</v>
      </c>
      <c r="B133" s="1">
        <v>4</v>
      </c>
      <c r="C133" s="1">
        <v>2000</v>
      </c>
      <c r="D133" s="1">
        <v>0</v>
      </c>
      <c r="E133" s="6">
        <v>12.75</v>
      </c>
      <c r="F133" s="6">
        <v>11.69</v>
      </c>
      <c r="G133" s="6">
        <v>89.6</v>
      </c>
      <c r="H133" s="6">
        <v>13.47</v>
      </c>
      <c r="I133" s="6">
        <v>10.57</v>
      </c>
      <c r="J133" s="6">
        <v>11.16</v>
      </c>
      <c r="K133" s="6">
        <v>13.84</v>
      </c>
      <c r="L133" s="6">
        <v>14.63</v>
      </c>
      <c r="M133" s="6">
        <v>14.89</v>
      </c>
      <c r="N133" s="6">
        <v>16.79</v>
      </c>
      <c r="O133" s="6">
        <v>5.308</v>
      </c>
      <c r="P133" s="6">
        <v>244.5</v>
      </c>
      <c r="Q133" s="7">
        <v>0.8</v>
      </c>
      <c r="R133" s="6"/>
    </row>
    <row r="134" spans="1:18" ht="12">
      <c r="A134" s="1">
        <v>12</v>
      </c>
      <c r="B134" s="1">
        <v>4</v>
      </c>
      <c r="C134" s="1">
        <v>2000</v>
      </c>
      <c r="D134" s="1">
        <v>0</v>
      </c>
      <c r="E134" s="6">
        <v>13.58</v>
      </c>
      <c r="F134" s="6">
        <v>11.55</v>
      </c>
      <c r="G134" s="6">
        <v>77.7</v>
      </c>
      <c r="H134" s="6">
        <v>22.5</v>
      </c>
      <c r="I134" s="6">
        <v>7.9</v>
      </c>
      <c r="J134" s="6">
        <v>6.125</v>
      </c>
      <c r="K134" s="6">
        <v>11.02</v>
      </c>
      <c r="L134" s="6">
        <v>12.97</v>
      </c>
      <c r="M134" s="6">
        <v>14.01</v>
      </c>
      <c r="N134" s="6">
        <v>16.66</v>
      </c>
      <c r="O134" s="6">
        <v>15.2</v>
      </c>
      <c r="P134" s="6">
        <v>214</v>
      </c>
      <c r="Q134" s="7">
        <v>2.6</v>
      </c>
      <c r="R134" s="6"/>
    </row>
    <row r="135" spans="1:18" ht="12">
      <c r="A135" s="1">
        <v>13</v>
      </c>
      <c r="B135" s="1">
        <v>4</v>
      </c>
      <c r="C135" s="1">
        <v>2000</v>
      </c>
      <c r="D135" s="1">
        <v>0</v>
      </c>
      <c r="E135" s="6">
        <v>12.74</v>
      </c>
      <c r="F135" s="6">
        <v>11.12</v>
      </c>
      <c r="G135" s="6">
        <v>76.7</v>
      </c>
      <c r="H135" s="6">
        <v>20.72</v>
      </c>
      <c r="I135" s="6">
        <v>8.02</v>
      </c>
      <c r="J135" s="6">
        <v>6.218</v>
      </c>
      <c r="K135" s="6">
        <v>12.1</v>
      </c>
      <c r="L135" s="6">
        <v>13.6</v>
      </c>
      <c r="M135" s="6">
        <v>14.26</v>
      </c>
      <c r="N135" s="6">
        <v>16.53</v>
      </c>
      <c r="O135" s="6">
        <v>14.68</v>
      </c>
      <c r="P135" s="6">
        <v>254.6</v>
      </c>
      <c r="Q135" s="7">
        <v>2.5</v>
      </c>
      <c r="R135" s="6"/>
    </row>
    <row r="136" spans="1:18" ht="12">
      <c r="A136" s="1">
        <v>14</v>
      </c>
      <c r="B136" s="1">
        <v>4</v>
      </c>
      <c r="C136" s="1">
        <v>2000</v>
      </c>
      <c r="D136" s="1">
        <v>0</v>
      </c>
      <c r="E136" s="6">
        <v>9.99</v>
      </c>
      <c r="F136" s="6">
        <v>8.4</v>
      </c>
      <c r="G136" s="6">
        <v>88.3</v>
      </c>
      <c r="H136" s="6">
        <v>17.86</v>
      </c>
      <c r="I136" s="6">
        <v>5.907</v>
      </c>
      <c r="J136" s="6">
        <v>3.27</v>
      </c>
      <c r="K136" s="6">
        <v>10.81</v>
      </c>
      <c r="L136" s="6">
        <v>13.02</v>
      </c>
      <c r="M136" s="6">
        <v>14.1</v>
      </c>
      <c r="N136" s="6">
        <v>16.42</v>
      </c>
      <c r="O136" s="6">
        <v>14.53</v>
      </c>
      <c r="P136" s="6">
        <v>211.7</v>
      </c>
      <c r="Q136" s="7">
        <v>2.1</v>
      </c>
      <c r="R136" s="6"/>
    </row>
    <row r="137" spans="1:18" ht="12">
      <c r="A137" s="1">
        <v>15</v>
      </c>
      <c r="B137" s="1">
        <v>4</v>
      </c>
      <c r="C137" s="1">
        <v>2000</v>
      </c>
      <c r="D137" s="1">
        <v>0</v>
      </c>
      <c r="E137" s="6">
        <v>11.52</v>
      </c>
      <c r="F137" s="6">
        <v>10.07</v>
      </c>
      <c r="G137" s="6">
        <v>72.9</v>
      </c>
      <c r="H137" s="6">
        <v>20.57</v>
      </c>
      <c r="I137" s="6">
        <v>6.425</v>
      </c>
      <c r="J137" s="6">
        <v>3.91</v>
      </c>
      <c r="K137" s="6">
        <v>10.37</v>
      </c>
      <c r="L137" s="6">
        <v>12.5</v>
      </c>
      <c r="M137" s="6">
        <v>13.62</v>
      </c>
      <c r="N137" s="6">
        <v>16.34</v>
      </c>
      <c r="O137" s="6">
        <v>14.29</v>
      </c>
      <c r="P137" s="6">
        <v>319.4</v>
      </c>
      <c r="Q137" s="7">
        <v>2.7</v>
      </c>
      <c r="R137" s="6"/>
    </row>
    <row r="138" spans="1:18" ht="12">
      <c r="A138" s="1">
        <v>16</v>
      </c>
      <c r="B138" s="1">
        <v>4</v>
      </c>
      <c r="C138" s="1">
        <v>2000</v>
      </c>
      <c r="D138" s="1">
        <v>0</v>
      </c>
      <c r="E138" s="6">
        <v>13.66</v>
      </c>
      <c r="F138" s="6">
        <v>11.25</v>
      </c>
      <c r="G138" s="6">
        <v>73.2</v>
      </c>
      <c r="H138" s="6">
        <v>19.87</v>
      </c>
      <c r="I138" s="6">
        <v>8.71</v>
      </c>
      <c r="J138" s="6">
        <v>5.6</v>
      </c>
      <c r="K138" s="6">
        <v>11.3</v>
      </c>
      <c r="L138" s="6">
        <v>13.06</v>
      </c>
      <c r="M138" s="6">
        <v>13.83</v>
      </c>
      <c r="N138" s="6">
        <v>16.24</v>
      </c>
      <c r="O138" s="6">
        <v>11.45</v>
      </c>
      <c r="P138" s="6">
        <v>286.6</v>
      </c>
      <c r="Q138" s="7">
        <v>2.2</v>
      </c>
      <c r="R138" s="6"/>
    </row>
    <row r="139" spans="1:18" ht="12">
      <c r="A139" s="1">
        <v>17</v>
      </c>
      <c r="B139" s="1">
        <v>4</v>
      </c>
      <c r="C139" s="1">
        <v>2000</v>
      </c>
      <c r="D139" s="1">
        <v>0</v>
      </c>
      <c r="E139" s="6">
        <v>12.94</v>
      </c>
      <c r="F139" s="6">
        <v>10.97</v>
      </c>
      <c r="G139" s="6">
        <v>69.1</v>
      </c>
      <c r="H139" s="6">
        <v>22.97</v>
      </c>
      <c r="I139" s="6">
        <v>5.95</v>
      </c>
      <c r="J139" s="6">
        <v>3.356</v>
      </c>
      <c r="K139" s="6">
        <v>10.75</v>
      </c>
      <c r="L139" s="6">
        <v>12.8</v>
      </c>
      <c r="M139" s="6">
        <v>13.71</v>
      </c>
      <c r="N139" s="6">
        <v>16.13</v>
      </c>
      <c r="O139" s="6">
        <v>13.96</v>
      </c>
      <c r="P139" s="6">
        <v>371.2</v>
      </c>
      <c r="Q139" s="7">
        <v>3.2</v>
      </c>
      <c r="R139" s="6"/>
    </row>
    <row r="140" spans="1:18" ht="12">
      <c r="A140" s="1">
        <v>18</v>
      </c>
      <c r="B140" s="1">
        <v>4</v>
      </c>
      <c r="C140" s="1">
        <v>2000</v>
      </c>
      <c r="D140" s="1">
        <v>0</v>
      </c>
      <c r="E140" s="6">
        <v>19.03</v>
      </c>
      <c r="F140" s="6">
        <v>15.45</v>
      </c>
      <c r="G140" s="6">
        <v>86.3</v>
      </c>
      <c r="H140" s="6">
        <v>21.03</v>
      </c>
      <c r="I140" s="6">
        <v>12.5</v>
      </c>
      <c r="J140" s="6">
        <v>10.98</v>
      </c>
      <c r="K140" s="6">
        <v>13.71</v>
      </c>
      <c r="L140" s="6">
        <v>14.21</v>
      </c>
      <c r="M140" s="6">
        <v>14.41</v>
      </c>
      <c r="N140" s="6">
        <v>16.05</v>
      </c>
      <c r="O140" s="6">
        <v>6.114</v>
      </c>
      <c r="P140" s="6">
        <v>185.3</v>
      </c>
      <c r="Q140" s="7">
        <v>1.1</v>
      </c>
      <c r="R140" s="6"/>
    </row>
    <row r="141" spans="1:18" ht="12">
      <c r="A141" s="1">
        <v>19</v>
      </c>
      <c r="B141" s="1">
        <v>4</v>
      </c>
      <c r="C141" s="1">
        <v>2000</v>
      </c>
      <c r="D141" s="1">
        <v>9.6</v>
      </c>
      <c r="E141" s="6">
        <v>15.85</v>
      </c>
      <c r="F141" s="6">
        <v>15.6</v>
      </c>
      <c r="G141" s="6">
        <v>89.7</v>
      </c>
      <c r="H141" s="6">
        <v>21.63</v>
      </c>
      <c r="I141" s="6">
        <v>14.13</v>
      </c>
      <c r="J141" s="6">
        <v>12.27</v>
      </c>
      <c r="K141" s="6">
        <v>14.83</v>
      </c>
      <c r="L141" s="6">
        <v>15.11</v>
      </c>
      <c r="M141" s="6">
        <v>15.1</v>
      </c>
      <c r="N141" s="6">
        <v>16.01</v>
      </c>
      <c r="O141" s="6">
        <v>7.8</v>
      </c>
      <c r="P141" s="6">
        <v>170.9</v>
      </c>
      <c r="Q141" s="7">
        <v>0.9</v>
      </c>
      <c r="R141" s="6"/>
    </row>
    <row r="142" spans="1:18" ht="12">
      <c r="A142" s="1">
        <v>20</v>
      </c>
      <c r="B142" s="1">
        <v>4</v>
      </c>
      <c r="C142" s="1">
        <v>2000</v>
      </c>
      <c r="D142" s="1">
        <v>0</v>
      </c>
      <c r="E142" s="6">
        <v>16.35</v>
      </c>
      <c r="F142" s="6">
        <v>15.51</v>
      </c>
      <c r="G142" s="6">
        <v>84.4</v>
      </c>
      <c r="H142" s="6">
        <v>22.83</v>
      </c>
      <c r="I142" s="6">
        <v>14.77</v>
      </c>
      <c r="J142" s="6">
        <v>13.38</v>
      </c>
      <c r="K142" s="6">
        <v>15.62</v>
      </c>
      <c r="L142" s="6">
        <v>15.95</v>
      </c>
      <c r="M142" s="6">
        <v>15.81</v>
      </c>
      <c r="N142" s="6">
        <v>16</v>
      </c>
      <c r="O142" s="6">
        <v>12.37</v>
      </c>
      <c r="P142" s="6">
        <v>301.3</v>
      </c>
      <c r="Q142" s="7">
        <v>2.2</v>
      </c>
      <c r="R142" s="6"/>
    </row>
    <row r="143" spans="1:18" ht="12">
      <c r="A143" s="1">
        <v>21</v>
      </c>
      <c r="B143" s="1">
        <v>4</v>
      </c>
      <c r="C143" s="1">
        <v>2000</v>
      </c>
      <c r="D143" s="1">
        <v>0</v>
      </c>
      <c r="E143" s="6">
        <v>13.05</v>
      </c>
      <c r="F143" s="6">
        <v>12.53</v>
      </c>
      <c r="G143" s="6">
        <v>93.1</v>
      </c>
      <c r="H143" s="6">
        <v>15.79</v>
      </c>
      <c r="I143" s="6">
        <v>12.64</v>
      </c>
      <c r="J143" s="6">
        <v>12.19</v>
      </c>
      <c r="K143" s="6">
        <v>14.88</v>
      </c>
      <c r="L143" s="6">
        <v>15.7</v>
      </c>
      <c r="M143" s="6">
        <v>15.85</v>
      </c>
      <c r="N143" s="6">
        <v>16.04</v>
      </c>
      <c r="O143" s="6">
        <v>6.616</v>
      </c>
      <c r="P143" s="6">
        <v>151.7</v>
      </c>
      <c r="Q143" s="7">
        <v>0.9</v>
      </c>
      <c r="R143" s="6"/>
    </row>
    <row r="144" spans="1:18" ht="12">
      <c r="A144" s="1">
        <v>22</v>
      </c>
      <c r="B144" s="1">
        <v>4</v>
      </c>
      <c r="C144" s="1">
        <v>2000</v>
      </c>
      <c r="D144" s="1">
        <v>0</v>
      </c>
      <c r="E144" s="6">
        <v>11.98</v>
      </c>
      <c r="F144" s="6">
        <v>11.22</v>
      </c>
      <c r="G144" s="6">
        <v>76.7</v>
      </c>
      <c r="H144" s="6">
        <v>21.27</v>
      </c>
      <c r="I144" s="6">
        <v>9.41</v>
      </c>
      <c r="J144" s="6">
        <v>8.07</v>
      </c>
      <c r="K144" s="6">
        <v>13.64</v>
      </c>
      <c r="L144" s="6">
        <v>15</v>
      </c>
      <c r="M144" s="6">
        <v>15.39</v>
      </c>
      <c r="N144" s="6">
        <v>16.11</v>
      </c>
      <c r="O144" s="6">
        <v>12.5</v>
      </c>
      <c r="P144" s="6">
        <v>165.8</v>
      </c>
      <c r="Q144" s="7">
        <v>2.1</v>
      </c>
      <c r="R144" s="6"/>
    </row>
    <row r="145" spans="1:18" ht="12">
      <c r="A145" s="1">
        <v>23</v>
      </c>
      <c r="B145" s="1">
        <v>4</v>
      </c>
      <c r="C145" s="1">
        <v>2000</v>
      </c>
      <c r="D145" s="1">
        <v>11.2</v>
      </c>
      <c r="E145" s="6">
        <v>11.57</v>
      </c>
      <c r="F145" s="6">
        <v>11.12</v>
      </c>
      <c r="G145" s="6">
        <v>98.4</v>
      </c>
      <c r="H145" s="6">
        <v>15</v>
      </c>
      <c r="I145" s="6">
        <v>10.48</v>
      </c>
      <c r="J145" s="6">
        <v>6.505</v>
      </c>
      <c r="K145" s="6">
        <v>13.15</v>
      </c>
      <c r="L145" s="6">
        <v>14.41</v>
      </c>
      <c r="M145" s="6">
        <v>14.97</v>
      </c>
      <c r="N145" s="6">
        <v>16.14</v>
      </c>
      <c r="O145" s="6">
        <v>4.354</v>
      </c>
      <c r="P145" s="6">
        <v>112.4</v>
      </c>
      <c r="Q145" s="7">
        <v>0.5</v>
      </c>
      <c r="R145" s="6"/>
    </row>
    <row r="146" spans="1:18" ht="12">
      <c r="A146" s="1">
        <v>24</v>
      </c>
      <c r="B146" s="1">
        <v>4</v>
      </c>
      <c r="C146" s="1">
        <v>2000</v>
      </c>
      <c r="D146" s="1">
        <v>0</v>
      </c>
      <c r="E146" s="6">
        <v>10.39</v>
      </c>
      <c r="F146" s="6">
        <v>10.2</v>
      </c>
      <c r="G146" s="6">
        <v>86.4</v>
      </c>
      <c r="H146" s="6">
        <v>18.09</v>
      </c>
      <c r="I146" s="6">
        <v>6.079</v>
      </c>
      <c r="J146" s="6">
        <v>3.11</v>
      </c>
      <c r="K146" s="6">
        <v>11.54</v>
      </c>
      <c r="L146" s="6">
        <v>13.58</v>
      </c>
      <c r="M146" s="6">
        <v>14.43</v>
      </c>
      <c r="N146" s="6">
        <v>16.13</v>
      </c>
      <c r="O146" s="6">
        <v>9.3</v>
      </c>
      <c r="P146" s="6">
        <v>141.9</v>
      </c>
      <c r="Q146" s="7">
        <v>1.3</v>
      </c>
      <c r="R146" s="6"/>
    </row>
    <row r="147" spans="1:18" ht="12">
      <c r="A147" s="1">
        <v>25</v>
      </c>
      <c r="B147" s="1">
        <v>4</v>
      </c>
      <c r="C147" s="1">
        <v>2000</v>
      </c>
      <c r="D147" s="1">
        <v>0</v>
      </c>
      <c r="E147" s="6">
        <v>6.833</v>
      </c>
      <c r="F147" s="6">
        <v>6.831</v>
      </c>
      <c r="G147" s="6">
        <v>79.4</v>
      </c>
      <c r="H147" s="6">
        <v>16.76</v>
      </c>
      <c r="I147" s="6">
        <v>5.255</v>
      </c>
      <c r="J147" s="6">
        <v>2.947</v>
      </c>
      <c r="K147" s="6">
        <v>10.51</v>
      </c>
      <c r="L147" s="6">
        <v>12.74</v>
      </c>
      <c r="M147" s="6">
        <v>13.74</v>
      </c>
      <c r="N147" s="6">
        <v>16.1</v>
      </c>
      <c r="O147" s="6">
        <v>10.81</v>
      </c>
      <c r="P147" s="6">
        <v>184.2</v>
      </c>
      <c r="Q147" s="7">
        <v>1.6</v>
      </c>
      <c r="R147" s="6"/>
    </row>
    <row r="148" spans="1:18" ht="12">
      <c r="A148" s="1">
        <v>26</v>
      </c>
      <c r="B148" s="1">
        <v>4</v>
      </c>
      <c r="C148" s="1">
        <v>2000</v>
      </c>
      <c r="D148" s="1">
        <v>0</v>
      </c>
      <c r="E148" s="6">
        <v>8.37</v>
      </c>
      <c r="F148" s="6">
        <v>6.474</v>
      </c>
      <c r="G148" s="6">
        <v>83.6</v>
      </c>
      <c r="H148" s="6">
        <v>18.78</v>
      </c>
      <c r="I148" s="6">
        <v>3.707</v>
      </c>
      <c r="J148" s="6">
        <v>-0.394</v>
      </c>
      <c r="K148" s="6">
        <v>8.73</v>
      </c>
      <c r="L148" s="6">
        <v>11.39</v>
      </c>
      <c r="M148" s="6">
        <v>12.8</v>
      </c>
      <c r="N148" s="6">
        <v>16.01</v>
      </c>
      <c r="O148" s="6">
        <v>11.94</v>
      </c>
      <c r="P148" s="6">
        <v>191.6</v>
      </c>
      <c r="Q148" s="7">
        <v>1.7</v>
      </c>
      <c r="R148" s="6"/>
    </row>
    <row r="149" spans="1:18" ht="12">
      <c r="A149" s="1">
        <v>27</v>
      </c>
      <c r="B149" s="1">
        <v>4</v>
      </c>
      <c r="C149" s="1">
        <v>2000</v>
      </c>
      <c r="D149" s="1">
        <v>0</v>
      </c>
      <c r="E149" s="6">
        <v>10.05</v>
      </c>
      <c r="F149" s="6">
        <v>9.73</v>
      </c>
      <c r="G149" s="6">
        <v>89.3</v>
      </c>
      <c r="H149" s="6">
        <v>18.26</v>
      </c>
      <c r="I149" s="6">
        <v>4.959</v>
      </c>
      <c r="J149" s="6">
        <v>2.04</v>
      </c>
      <c r="K149" s="6">
        <v>9.71</v>
      </c>
      <c r="L149" s="6">
        <v>11.36</v>
      </c>
      <c r="M149" s="6">
        <v>12.43</v>
      </c>
      <c r="N149" s="6">
        <v>15.85</v>
      </c>
      <c r="O149" s="6">
        <v>11.03</v>
      </c>
      <c r="P149" s="6">
        <v>199.3</v>
      </c>
      <c r="Q149" s="7">
        <v>1.6</v>
      </c>
      <c r="R149" s="6"/>
    </row>
    <row r="150" spans="1:18" ht="12">
      <c r="A150" s="1">
        <v>28</v>
      </c>
      <c r="B150" s="1">
        <v>4</v>
      </c>
      <c r="C150" s="1">
        <v>2000</v>
      </c>
      <c r="D150" s="1">
        <v>0</v>
      </c>
      <c r="E150" s="6">
        <v>9.05</v>
      </c>
      <c r="F150" s="6">
        <v>8.58</v>
      </c>
      <c r="G150" s="6">
        <v>88.9</v>
      </c>
      <c r="H150" s="6">
        <v>18.44</v>
      </c>
      <c r="I150" s="6">
        <v>5.599</v>
      </c>
      <c r="J150" s="6">
        <v>3.974</v>
      </c>
      <c r="K150" s="6">
        <v>9.56</v>
      </c>
      <c r="L150" s="6">
        <v>11.67</v>
      </c>
      <c r="M150" s="6">
        <v>12.65</v>
      </c>
      <c r="N150" s="6">
        <v>15.71</v>
      </c>
      <c r="O150" s="6">
        <v>11.99</v>
      </c>
      <c r="P150" s="6">
        <v>197.7</v>
      </c>
      <c r="Q150" s="7">
        <v>1.7</v>
      </c>
      <c r="R150" s="6"/>
    </row>
    <row r="151" spans="1:18" ht="12">
      <c r="A151" s="1">
        <v>29</v>
      </c>
      <c r="B151" s="1">
        <v>4</v>
      </c>
      <c r="C151" s="1">
        <v>2000</v>
      </c>
      <c r="D151" s="1">
        <v>0</v>
      </c>
      <c r="E151" s="6">
        <v>10.25</v>
      </c>
      <c r="F151" s="6">
        <v>8.7</v>
      </c>
      <c r="G151" s="6">
        <v>84</v>
      </c>
      <c r="H151" s="6">
        <v>18.87</v>
      </c>
      <c r="I151" s="6">
        <v>6.473</v>
      </c>
      <c r="J151" s="6">
        <v>4.37</v>
      </c>
      <c r="K151" s="6">
        <v>9.52</v>
      </c>
      <c r="L151" s="6">
        <v>11.62</v>
      </c>
      <c r="M151" s="6">
        <v>12.62</v>
      </c>
      <c r="N151" s="6">
        <v>15.57</v>
      </c>
      <c r="O151" s="6">
        <v>10.61</v>
      </c>
      <c r="P151" s="6">
        <v>249</v>
      </c>
      <c r="Q151" s="7">
        <v>1.7</v>
      </c>
      <c r="R151" s="6"/>
    </row>
    <row r="152" spans="1:18" ht="12">
      <c r="A152" s="1">
        <v>30</v>
      </c>
      <c r="B152" s="1">
        <v>4</v>
      </c>
      <c r="C152" s="1">
        <v>2000</v>
      </c>
      <c r="D152" s="1">
        <v>0</v>
      </c>
      <c r="E152" s="6">
        <v>11.78</v>
      </c>
      <c r="F152" s="6">
        <v>10.3</v>
      </c>
      <c r="G152" s="6">
        <v>78.2</v>
      </c>
      <c r="H152" s="6">
        <v>19.91</v>
      </c>
      <c r="I152" s="6">
        <v>7.29</v>
      </c>
      <c r="J152" s="6">
        <v>3.146</v>
      </c>
      <c r="K152" s="6">
        <v>9.49</v>
      </c>
      <c r="L152" s="6">
        <v>11.47</v>
      </c>
      <c r="M152" s="6">
        <v>12.44</v>
      </c>
      <c r="N152" s="6">
        <v>15.47</v>
      </c>
      <c r="O152" s="6">
        <v>11.56</v>
      </c>
      <c r="P152" s="6">
        <v>289.2</v>
      </c>
      <c r="Q152" s="7">
        <v>2</v>
      </c>
      <c r="R152" s="6"/>
    </row>
    <row r="153" spans="5:17" ht="12"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</row>
    <row r="154" spans="1:17" ht="12">
      <c r="A154" s="5" t="s">
        <v>1</v>
      </c>
      <c r="D154" s="9"/>
      <c r="E154" s="8">
        <f aca="true" t="shared" si="3" ref="E154:P154">AVERAGE(E123:E152)</f>
        <v>12.984766666666669</v>
      </c>
      <c r="F154" s="9">
        <f t="shared" si="3"/>
        <v>11.641166666666667</v>
      </c>
      <c r="G154" s="9">
        <f t="shared" si="3"/>
        <v>82.93333333333335</v>
      </c>
      <c r="H154" s="8">
        <f t="shared" si="3"/>
        <v>19.161999999999995</v>
      </c>
      <c r="I154" s="9">
        <f t="shared" si="3"/>
        <v>8.993133333333335</v>
      </c>
      <c r="J154" s="9">
        <f t="shared" si="3"/>
        <v>6.766199999999999</v>
      </c>
      <c r="K154" s="9">
        <f t="shared" si="3"/>
        <v>12.634333333333334</v>
      </c>
      <c r="L154" s="9">
        <f t="shared" si="3"/>
        <v>14.101</v>
      </c>
      <c r="M154" s="9">
        <f t="shared" si="3"/>
        <v>14.750333333333336</v>
      </c>
      <c r="N154" s="9">
        <f t="shared" si="3"/>
        <v>16.45266666666667</v>
      </c>
      <c r="O154" s="9">
        <f t="shared" si="3"/>
        <v>10.4974</v>
      </c>
      <c r="P154" s="9">
        <f t="shared" si="3"/>
        <v>237.56666666666663</v>
      </c>
      <c r="Q154" s="9">
        <f>AVERAGE(Q123:Q152)</f>
        <v>1.7933333333333337</v>
      </c>
    </row>
    <row r="155" spans="1:17" ht="12">
      <c r="A155" s="5" t="s">
        <v>2</v>
      </c>
      <c r="D155" s="9">
        <f>SUM(D123:D152)</f>
        <v>94.19999999999999</v>
      </c>
      <c r="E155" s="9"/>
      <c r="F155" s="9"/>
      <c r="G155" s="10"/>
      <c r="H155" s="9"/>
      <c r="I155" s="9"/>
      <c r="J155" s="9"/>
      <c r="K155" s="9"/>
      <c r="L155" s="9"/>
      <c r="M155" s="9"/>
      <c r="N155" s="9"/>
      <c r="O155" s="9">
        <f>SUM(O123:O152)</f>
        <v>314.922</v>
      </c>
      <c r="P155" s="9">
        <f>SUM(P123:P152)</f>
        <v>7126.999999999999</v>
      </c>
      <c r="Q155" s="9">
        <f>SUM(Q123:Q152)</f>
        <v>53.80000000000001</v>
      </c>
    </row>
    <row r="156" spans="1:17" ht="12">
      <c r="A156" s="5"/>
      <c r="D156" s="9"/>
      <c r="E156" s="9"/>
      <c r="F156" s="9"/>
      <c r="G156" s="10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">
      <c r="A157" s="14"/>
      <c r="B157" s="14"/>
      <c r="C157" s="14"/>
      <c r="D157" s="14"/>
      <c r="E157" s="16" t="s">
        <v>28</v>
      </c>
      <c r="F157" s="16" t="s">
        <v>28</v>
      </c>
      <c r="G157" s="14"/>
      <c r="H157" s="16" t="s">
        <v>28</v>
      </c>
      <c r="I157" s="16" t="s">
        <v>28</v>
      </c>
      <c r="J157" s="16" t="s">
        <v>13</v>
      </c>
      <c r="L157" s="18" t="s">
        <v>29</v>
      </c>
      <c r="N157" s="14"/>
      <c r="O157" s="16" t="s">
        <v>30</v>
      </c>
      <c r="P157" s="14"/>
      <c r="Q157" s="14"/>
    </row>
    <row r="158" spans="1:17" ht="12">
      <c r="A158" s="17" t="s">
        <v>0</v>
      </c>
      <c r="B158" s="17" t="s">
        <v>3</v>
      </c>
      <c r="C158" s="13" t="s">
        <v>4</v>
      </c>
      <c r="D158" s="17" t="s">
        <v>5</v>
      </c>
      <c r="E158" s="17" t="s">
        <v>7</v>
      </c>
      <c r="F158" s="17" t="s">
        <v>9</v>
      </c>
      <c r="G158" s="17" t="s">
        <v>10</v>
      </c>
      <c r="H158" s="17" t="s">
        <v>11</v>
      </c>
      <c r="I158" s="17" t="s">
        <v>12</v>
      </c>
      <c r="J158" s="17" t="s">
        <v>12</v>
      </c>
      <c r="K158" s="17" t="s">
        <v>14</v>
      </c>
      <c r="L158" s="17" t="s">
        <v>15</v>
      </c>
      <c r="M158" s="17" t="s">
        <v>16</v>
      </c>
      <c r="N158" s="17" t="s">
        <v>17</v>
      </c>
      <c r="O158" s="17" t="s">
        <v>31</v>
      </c>
      <c r="P158" s="17" t="s">
        <v>18</v>
      </c>
      <c r="Q158" s="17" t="s">
        <v>19</v>
      </c>
    </row>
    <row r="159" spans="1:17" ht="12">
      <c r="A159" s="14"/>
      <c r="B159" s="14"/>
      <c r="C159" s="14"/>
      <c r="D159" s="17" t="s">
        <v>6</v>
      </c>
      <c r="E159" s="17" t="s">
        <v>8</v>
      </c>
      <c r="F159" s="17" t="s">
        <v>8</v>
      </c>
      <c r="G159" s="17" t="s">
        <v>8</v>
      </c>
      <c r="H159" s="17" t="s">
        <v>6</v>
      </c>
      <c r="I159" s="17" t="s">
        <v>6</v>
      </c>
      <c r="J159" s="17" t="s">
        <v>6</v>
      </c>
      <c r="K159" s="17" t="s">
        <v>8</v>
      </c>
      <c r="L159" s="17" t="s">
        <v>8</v>
      </c>
      <c r="M159" s="17" t="s">
        <v>8</v>
      </c>
      <c r="N159" s="17" t="s">
        <v>8</v>
      </c>
      <c r="O159" s="17" t="s">
        <v>6</v>
      </c>
      <c r="P159" s="17" t="s">
        <v>6</v>
      </c>
      <c r="Q159" s="17" t="s">
        <v>20</v>
      </c>
    </row>
    <row r="160" spans="1:17" ht="12">
      <c r="A160" s="14"/>
      <c r="B160" s="14"/>
      <c r="C160" s="14"/>
      <c r="D160" s="17" t="s">
        <v>23</v>
      </c>
      <c r="E160" s="17" t="s">
        <v>24</v>
      </c>
      <c r="F160" s="17" t="s">
        <v>24</v>
      </c>
      <c r="G160" s="17" t="s">
        <v>27</v>
      </c>
      <c r="H160" s="17" t="s">
        <v>24</v>
      </c>
      <c r="I160" s="17" t="s">
        <v>24</v>
      </c>
      <c r="J160" s="17" t="s">
        <v>24</v>
      </c>
      <c r="K160" s="17" t="s">
        <v>24</v>
      </c>
      <c r="L160" s="17" t="s">
        <v>24</v>
      </c>
      <c r="M160" s="17" t="s">
        <v>24</v>
      </c>
      <c r="N160" s="17" t="s">
        <v>24</v>
      </c>
      <c r="O160" s="17" t="s">
        <v>25</v>
      </c>
      <c r="P160" s="17" t="s">
        <v>26</v>
      </c>
      <c r="Q160" s="17" t="s">
        <v>23</v>
      </c>
    </row>
    <row r="161" spans="1:18" ht="12">
      <c r="A161" s="1">
        <v>1</v>
      </c>
      <c r="B161" s="1">
        <v>5</v>
      </c>
      <c r="C161" s="1">
        <v>2000</v>
      </c>
      <c r="D161" s="1">
        <v>0</v>
      </c>
      <c r="E161" s="6">
        <v>10.53</v>
      </c>
      <c r="F161" s="6">
        <v>8.59</v>
      </c>
      <c r="G161" s="6">
        <v>80.2</v>
      </c>
      <c r="H161" s="6">
        <v>20.6</v>
      </c>
      <c r="I161" s="6">
        <v>5.192</v>
      </c>
      <c r="J161" s="6">
        <v>1.968</v>
      </c>
      <c r="K161" s="6">
        <v>8.79</v>
      </c>
      <c r="L161" s="6">
        <v>11.15</v>
      </c>
      <c r="M161" s="6">
        <v>12.26</v>
      </c>
      <c r="N161" s="6">
        <v>15.38</v>
      </c>
      <c r="O161" s="6">
        <v>11.81</v>
      </c>
      <c r="P161" s="6">
        <v>203.8</v>
      </c>
      <c r="Q161" s="7">
        <v>1.9</v>
      </c>
      <c r="R161" s="6"/>
    </row>
    <row r="162" spans="1:18" ht="12">
      <c r="A162" s="1">
        <v>2</v>
      </c>
      <c r="B162" s="1">
        <v>5</v>
      </c>
      <c r="C162" s="1">
        <v>2000</v>
      </c>
      <c r="D162" s="1">
        <v>0</v>
      </c>
      <c r="E162" s="6">
        <v>9.63</v>
      </c>
      <c r="F162" s="6">
        <v>8.4</v>
      </c>
      <c r="G162" s="6">
        <v>86.6</v>
      </c>
      <c r="H162" s="6">
        <v>18.69</v>
      </c>
      <c r="I162" s="6">
        <v>3.937</v>
      </c>
      <c r="J162" s="6">
        <v>1.568</v>
      </c>
      <c r="K162" s="6">
        <v>8.52</v>
      </c>
      <c r="L162" s="6">
        <v>10.92</v>
      </c>
      <c r="M162" s="6">
        <v>12.08</v>
      </c>
      <c r="N162" s="6">
        <v>15.28</v>
      </c>
      <c r="O162" s="6">
        <v>11.32</v>
      </c>
      <c r="P162" s="6">
        <v>163.1</v>
      </c>
      <c r="Q162" s="7">
        <v>1.6</v>
      </c>
      <c r="R162" s="6"/>
    </row>
    <row r="163" spans="1:18" ht="12">
      <c r="A163" s="1">
        <v>3</v>
      </c>
      <c r="B163" s="1">
        <v>5</v>
      </c>
      <c r="C163" s="1">
        <v>2000</v>
      </c>
      <c r="D163" s="1">
        <v>0</v>
      </c>
      <c r="E163" s="6">
        <v>13.83</v>
      </c>
      <c r="F163" s="6">
        <v>13.09</v>
      </c>
      <c r="G163" s="6">
        <v>94.6</v>
      </c>
      <c r="H163" s="6">
        <v>16.92</v>
      </c>
      <c r="I163" s="6">
        <v>6.235</v>
      </c>
      <c r="J163" s="6">
        <v>2.922</v>
      </c>
      <c r="K163" s="6">
        <v>9.29</v>
      </c>
      <c r="L163" s="6">
        <v>11.02</v>
      </c>
      <c r="M163" s="6">
        <v>11.96</v>
      </c>
      <c r="N163" s="6">
        <v>15.17</v>
      </c>
      <c r="O163" s="6">
        <v>8.77</v>
      </c>
      <c r="P163" s="6">
        <v>185.1</v>
      </c>
      <c r="Q163" s="7">
        <v>1.2</v>
      </c>
      <c r="R163" s="6"/>
    </row>
    <row r="164" spans="1:18" ht="12">
      <c r="A164" s="1">
        <v>4</v>
      </c>
      <c r="B164" s="1">
        <v>5</v>
      </c>
      <c r="C164" s="1">
        <v>2000</v>
      </c>
      <c r="D164" s="1">
        <v>0</v>
      </c>
      <c r="E164" s="6">
        <v>9.59</v>
      </c>
      <c r="F164" s="6">
        <v>9.31</v>
      </c>
      <c r="G164" s="6">
        <v>64.7</v>
      </c>
      <c r="H164" s="6">
        <v>20.81</v>
      </c>
      <c r="I164" s="6">
        <v>5.506</v>
      </c>
      <c r="J164" s="6">
        <v>1.392</v>
      </c>
      <c r="K164" s="6">
        <v>9.23</v>
      </c>
      <c r="L164" s="6">
        <v>11.25</v>
      </c>
      <c r="M164" s="6">
        <v>12.1</v>
      </c>
      <c r="N164" s="6">
        <v>15.06</v>
      </c>
      <c r="O164" s="6">
        <v>9.36</v>
      </c>
      <c r="P164" s="6">
        <v>269.6</v>
      </c>
      <c r="Q164" s="7">
        <v>2.2</v>
      </c>
      <c r="R164" s="6"/>
    </row>
    <row r="165" spans="1:18" ht="12">
      <c r="A165" s="1">
        <v>5</v>
      </c>
      <c r="B165" s="1">
        <v>5</v>
      </c>
      <c r="C165" s="1">
        <v>2000</v>
      </c>
      <c r="D165" s="1">
        <v>0</v>
      </c>
      <c r="E165" s="6">
        <v>15.62</v>
      </c>
      <c r="F165" s="6">
        <v>13.6</v>
      </c>
      <c r="G165" s="6">
        <v>89</v>
      </c>
      <c r="H165" s="6">
        <v>18.98</v>
      </c>
      <c r="I165" s="6">
        <v>9.47</v>
      </c>
      <c r="J165" s="6">
        <v>9.47</v>
      </c>
      <c r="K165" s="6">
        <v>12.18</v>
      </c>
      <c r="L165" s="6">
        <v>12.57</v>
      </c>
      <c r="M165" s="6">
        <v>12.74</v>
      </c>
      <c r="N165" s="6">
        <v>14.96</v>
      </c>
      <c r="O165" s="6">
        <v>8.08</v>
      </c>
      <c r="P165" s="6">
        <v>182.5</v>
      </c>
      <c r="Q165" s="7">
        <v>1.3</v>
      </c>
      <c r="R165" s="6"/>
    </row>
    <row r="166" spans="1:18" ht="12">
      <c r="A166" s="1">
        <v>6</v>
      </c>
      <c r="B166" s="1">
        <v>5</v>
      </c>
      <c r="C166" s="1">
        <v>2000</v>
      </c>
      <c r="D166" s="1">
        <v>0</v>
      </c>
      <c r="E166" s="6">
        <v>11.91</v>
      </c>
      <c r="F166" s="6">
        <v>11.43</v>
      </c>
      <c r="G166" s="6">
        <v>72.8</v>
      </c>
      <c r="H166" s="6">
        <v>18.97</v>
      </c>
      <c r="I166" s="6">
        <v>9.8</v>
      </c>
      <c r="J166" s="6">
        <v>6.712</v>
      </c>
      <c r="K166" s="6">
        <v>12.07</v>
      </c>
      <c r="L166" s="6">
        <v>13.14</v>
      </c>
      <c r="M166" s="6">
        <v>13.35</v>
      </c>
      <c r="N166" s="6">
        <v>14.9</v>
      </c>
      <c r="O166" s="6">
        <v>7.69</v>
      </c>
      <c r="P166" s="6">
        <v>420.9</v>
      </c>
      <c r="Q166" s="7">
        <v>2</v>
      </c>
      <c r="R166" s="6"/>
    </row>
    <row r="167" spans="1:18" ht="12">
      <c r="A167" s="1">
        <v>7</v>
      </c>
      <c r="B167" s="1">
        <v>5</v>
      </c>
      <c r="C167" s="1">
        <v>2000</v>
      </c>
      <c r="D167" s="1">
        <v>20.8</v>
      </c>
      <c r="E167" s="6">
        <v>16.07</v>
      </c>
      <c r="F167" s="6">
        <v>14.67</v>
      </c>
      <c r="G167" s="6">
        <v>95.1</v>
      </c>
      <c r="H167" s="6">
        <v>18.04</v>
      </c>
      <c r="I167" s="6">
        <v>11.76</v>
      </c>
      <c r="J167" s="6">
        <v>12.11</v>
      </c>
      <c r="K167" s="6">
        <v>13.57</v>
      </c>
      <c r="L167" s="6">
        <v>13.76</v>
      </c>
      <c r="M167" s="6">
        <v>13.75</v>
      </c>
      <c r="N167" s="6">
        <v>14.89</v>
      </c>
      <c r="O167" s="6">
        <v>3.667</v>
      </c>
      <c r="P167" s="6">
        <v>194.3</v>
      </c>
      <c r="Q167" s="7">
        <v>0.5</v>
      </c>
      <c r="R167" s="6"/>
    </row>
    <row r="168" spans="1:18" ht="12">
      <c r="A168" s="1">
        <v>8</v>
      </c>
      <c r="B168" s="1">
        <v>5</v>
      </c>
      <c r="C168" s="1">
        <v>2000</v>
      </c>
      <c r="D168" s="1">
        <v>0</v>
      </c>
      <c r="E168" s="6">
        <v>9.41</v>
      </c>
      <c r="F168" s="6">
        <v>9.17</v>
      </c>
      <c r="G168" s="6">
        <v>81.5</v>
      </c>
      <c r="H168" s="6">
        <v>13.92</v>
      </c>
      <c r="I168" s="6">
        <v>7.96</v>
      </c>
      <c r="J168" s="6">
        <v>7.47</v>
      </c>
      <c r="K168" s="6">
        <v>12.03</v>
      </c>
      <c r="L168" s="6">
        <v>13.42</v>
      </c>
      <c r="M168" s="6">
        <v>13.85</v>
      </c>
      <c r="N168" s="6">
        <v>14.93</v>
      </c>
      <c r="O168" s="6">
        <v>8.5</v>
      </c>
      <c r="P168" s="6">
        <v>232.7</v>
      </c>
      <c r="Q168" s="7">
        <v>1.3</v>
      </c>
      <c r="R168" s="6"/>
    </row>
    <row r="169" spans="1:18" ht="12">
      <c r="A169" s="1">
        <v>9</v>
      </c>
      <c r="B169" s="1">
        <v>5</v>
      </c>
      <c r="C169" s="1">
        <v>2000</v>
      </c>
      <c r="D169" s="1">
        <v>0</v>
      </c>
      <c r="E169" s="6">
        <v>6.011</v>
      </c>
      <c r="F169" s="6">
        <v>5.698</v>
      </c>
      <c r="G169" s="6">
        <v>74.1</v>
      </c>
      <c r="H169" s="6">
        <v>16.14</v>
      </c>
      <c r="I169" s="6">
        <v>2.916</v>
      </c>
      <c r="J169" s="6">
        <v>1.078</v>
      </c>
      <c r="K169" s="6">
        <v>9</v>
      </c>
      <c r="L169" s="6">
        <v>11.64</v>
      </c>
      <c r="M169" s="6">
        <v>12.73</v>
      </c>
      <c r="N169" s="6">
        <v>14.98</v>
      </c>
      <c r="O169" s="6">
        <v>10.44</v>
      </c>
      <c r="P169" s="6">
        <v>338.3</v>
      </c>
      <c r="Q169" s="7">
        <v>2</v>
      </c>
      <c r="R169" s="6"/>
    </row>
    <row r="170" spans="1:18" ht="12">
      <c r="A170" s="1">
        <v>10</v>
      </c>
      <c r="B170" s="1">
        <v>5</v>
      </c>
      <c r="C170" s="1">
        <v>2000</v>
      </c>
      <c r="D170" s="1">
        <v>0</v>
      </c>
      <c r="E170" s="6">
        <v>8.71</v>
      </c>
      <c r="F170" s="6">
        <v>6.51</v>
      </c>
      <c r="G170" s="6">
        <v>85.4</v>
      </c>
      <c r="H170" s="6">
        <v>18.78</v>
      </c>
      <c r="I170" s="6">
        <v>4.122</v>
      </c>
      <c r="J170" s="6">
        <v>0.82</v>
      </c>
      <c r="K170" s="6">
        <v>8.45</v>
      </c>
      <c r="L170" s="6">
        <v>10.81</v>
      </c>
      <c r="M170" s="6">
        <v>11.89</v>
      </c>
      <c r="N170" s="6">
        <v>14.92</v>
      </c>
      <c r="O170" s="6">
        <v>10.17</v>
      </c>
      <c r="P170" s="6">
        <v>156.2</v>
      </c>
      <c r="Q170" s="7">
        <v>1.4</v>
      </c>
      <c r="R170" s="6"/>
    </row>
    <row r="171" spans="1:18" ht="12">
      <c r="A171" s="1">
        <v>11</v>
      </c>
      <c r="B171" s="1">
        <v>5</v>
      </c>
      <c r="C171" s="1">
        <v>2000</v>
      </c>
      <c r="D171" s="1">
        <v>0.2</v>
      </c>
      <c r="E171" s="6">
        <v>6.681</v>
      </c>
      <c r="F171" s="6">
        <v>6.193</v>
      </c>
      <c r="G171" s="6">
        <v>89.5</v>
      </c>
      <c r="H171" s="6">
        <v>14.04</v>
      </c>
      <c r="I171" s="6">
        <v>4.39</v>
      </c>
      <c r="J171" s="6">
        <v>0.84</v>
      </c>
      <c r="K171" s="6">
        <v>8.28</v>
      </c>
      <c r="L171" s="6">
        <v>10.48</v>
      </c>
      <c r="M171" s="6">
        <v>11.55</v>
      </c>
      <c r="N171" s="6">
        <v>14.85</v>
      </c>
      <c r="O171" s="6">
        <v>5.091</v>
      </c>
      <c r="P171" s="6">
        <v>110.5</v>
      </c>
      <c r="Q171" s="7">
        <v>0.7</v>
      </c>
      <c r="R171" s="6"/>
    </row>
    <row r="172" spans="1:18" ht="12">
      <c r="A172" s="1">
        <v>12</v>
      </c>
      <c r="B172" s="1">
        <v>5</v>
      </c>
      <c r="C172" s="1">
        <v>2000</v>
      </c>
      <c r="D172" s="1">
        <v>8.6</v>
      </c>
      <c r="E172" s="6">
        <v>9.88</v>
      </c>
      <c r="F172" s="6">
        <v>9.89</v>
      </c>
      <c r="G172" s="6">
        <v>98.9</v>
      </c>
      <c r="H172" s="6">
        <v>12</v>
      </c>
      <c r="I172" s="6">
        <v>6.544</v>
      </c>
      <c r="J172" s="6">
        <v>6.136</v>
      </c>
      <c r="K172" s="6">
        <v>10.71</v>
      </c>
      <c r="L172" s="6">
        <v>11.52</v>
      </c>
      <c r="M172" s="6">
        <v>11.87</v>
      </c>
      <c r="N172" s="6">
        <v>14.73</v>
      </c>
      <c r="O172" s="6">
        <v>1.804</v>
      </c>
      <c r="P172" s="6">
        <v>149.8</v>
      </c>
      <c r="Q172" s="7">
        <v>0.2</v>
      </c>
      <c r="R172" s="6"/>
    </row>
    <row r="173" spans="1:18" ht="12">
      <c r="A173" s="1">
        <v>13</v>
      </c>
      <c r="B173" s="1">
        <v>5</v>
      </c>
      <c r="C173" s="1">
        <v>2000</v>
      </c>
      <c r="D173" s="1">
        <v>0</v>
      </c>
      <c r="E173" s="6">
        <v>11.6</v>
      </c>
      <c r="F173" s="6">
        <v>10.77</v>
      </c>
      <c r="G173" s="6">
        <v>91</v>
      </c>
      <c r="H173" s="6">
        <v>12.63</v>
      </c>
      <c r="I173" s="6">
        <v>9.82</v>
      </c>
      <c r="J173" s="6">
        <v>9.66</v>
      </c>
      <c r="K173" s="6">
        <v>11.73</v>
      </c>
      <c r="L173" s="6">
        <v>12.17</v>
      </c>
      <c r="M173" s="6">
        <v>12.26</v>
      </c>
      <c r="N173" s="6">
        <v>14.62</v>
      </c>
      <c r="O173" s="6">
        <v>2.893</v>
      </c>
      <c r="P173" s="6">
        <v>266.5</v>
      </c>
      <c r="Q173" s="7">
        <v>0.4</v>
      </c>
      <c r="R173" s="6"/>
    </row>
    <row r="174" spans="1:18" ht="12">
      <c r="A174" s="1">
        <v>14</v>
      </c>
      <c r="B174" s="1">
        <v>5</v>
      </c>
      <c r="C174" s="1">
        <v>2000</v>
      </c>
      <c r="D174" s="1">
        <v>0</v>
      </c>
      <c r="E174" s="6">
        <v>8.86</v>
      </c>
      <c r="F174" s="6">
        <v>8.42</v>
      </c>
      <c r="G174" s="6">
        <v>90.6</v>
      </c>
      <c r="H174" s="6">
        <v>15.04</v>
      </c>
      <c r="I174" s="6">
        <v>6.306</v>
      </c>
      <c r="J174" s="6">
        <v>5.372</v>
      </c>
      <c r="K174" s="6">
        <v>9.93</v>
      </c>
      <c r="L174" s="6">
        <v>11.21</v>
      </c>
      <c r="M174" s="6">
        <v>11.84</v>
      </c>
      <c r="N174" s="6">
        <v>14.53</v>
      </c>
      <c r="O174" s="6">
        <v>8.43</v>
      </c>
      <c r="P174" s="6">
        <v>173.2</v>
      </c>
      <c r="Q174" s="7">
        <v>1.1</v>
      </c>
      <c r="R174" s="6"/>
    </row>
    <row r="175" spans="1:18" ht="12">
      <c r="A175" s="1">
        <v>15</v>
      </c>
      <c r="B175" s="1">
        <v>5</v>
      </c>
      <c r="C175" s="1">
        <v>2000</v>
      </c>
      <c r="D175" s="1">
        <v>1</v>
      </c>
      <c r="E175" s="6">
        <v>9.41</v>
      </c>
      <c r="F175" s="6">
        <v>8.2</v>
      </c>
      <c r="G175" s="6">
        <v>86.5</v>
      </c>
      <c r="H175" s="6">
        <v>16.85</v>
      </c>
      <c r="I175" s="6">
        <v>4.065</v>
      </c>
      <c r="J175" s="6">
        <v>1.192</v>
      </c>
      <c r="K175" s="6">
        <v>7.76</v>
      </c>
      <c r="L175" s="6">
        <v>9.94</v>
      </c>
      <c r="M175" s="6">
        <v>11.11</v>
      </c>
      <c r="N175" s="6">
        <v>14.49</v>
      </c>
      <c r="O175" s="6">
        <v>5.666</v>
      </c>
      <c r="P175" s="6">
        <v>249.5</v>
      </c>
      <c r="Q175" s="7">
        <v>1</v>
      </c>
      <c r="R175" s="6"/>
    </row>
    <row r="176" spans="1:18" ht="12">
      <c r="A176" s="1">
        <v>16</v>
      </c>
      <c r="B176" s="1">
        <v>5</v>
      </c>
      <c r="C176" s="1">
        <v>2000</v>
      </c>
      <c r="D176" s="1">
        <v>0</v>
      </c>
      <c r="E176" s="6">
        <v>12.91</v>
      </c>
      <c r="F176" s="6">
        <v>11.24</v>
      </c>
      <c r="G176" s="6">
        <v>79.4</v>
      </c>
      <c r="H176" s="6">
        <v>15.15</v>
      </c>
      <c r="I176" s="6">
        <v>7.98</v>
      </c>
      <c r="J176" s="6">
        <v>3.706</v>
      </c>
      <c r="K176" s="6">
        <v>9.88</v>
      </c>
      <c r="L176" s="6">
        <v>10.75</v>
      </c>
      <c r="M176" s="6">
        <v>11.25</v>
      </c>
      <c r="N176" s="6">
        <v>14.4</v>
      </c>
      <c r="O176" s="6">
        <v>9.6</v>
      </c>
      <c r="P176" s="6">
        <v>296.4</v>
      </c>
      <c r="Q176" s="7">
        <v>1.5</v>
      </c>
      <c r="R176" s="6"/>
    </row>
    <row r="177" spans="1:18" ht="12">
      <c r="A177" s="1">
        <v>17</v>
      </c>
      <c r="B177" s="1">
        <v>5</v>
      </c>
      <c r="C177" s="1">
        <v>2000</v>
      </c>
      <c r="D177" s="1">
        <v>0</v>
      </c>
      <c r="E177" s="6">
        <v>5.123</v>
      </c>
      <c r="F177" s="6">
        <v>3.966</v>
      </c>
      <c r="G177" s="6">
        <v>83.7</v>
      </c>
      <c r="H177" s="6">
        <v>15.67</v>
      </c>
      <c r="I177" s="6">
        <v>0.873</v>
      </c>
      <c r="J177" s="6">
        <v>-2.268</v>
      </c>
      <c r="K177" s="6">
        <v>5.67</v>
      </c>
      <c r="L177" s="6">
        <v>8.62</v>
      </c>
      <c r="M177" s="6">
        <v>10.17</v>
      </c>
      <c r="N177" s="6">
        <v>14.3</v>
      </c>
      <c r="O177" s="6">
        <v>9.25</v>
      </c>
      <c r="P177" s="6">
        <v>192.4</v>
      </c>
      <c r="Q177" s="7">
        <v>1.3</v>
      </c>
      <c r="R177" s="6"/>
    </row>
    <row r="178" spans="1:18" ht="12">
      <c r="A178" s="1">
        <v>18</v>
      </c>
      <c r="B178" s="1">
        <v>5</v>
      </c>
      <c r="C178" s="1">
        <v>2000</v>
      </c>
      <c r="D178" s="1">
        <v>0</v>
      </c>
      <c r="E178" s="6">
        <v>5.699</v>
      </c>
      <c r="F178" s="6">
        <v>5.008</v>
      </c>
      <c r="G178" s="6">
        <v>74.1</v>
      </c>
      <c r="H178" s="6">
        <v>17.93</v>
      </c>
      <c r="I178" s="6">
        <v>1.61</v>
      </c>
      <c r="J178" s="6">
        <v>-0.863</v>
      </c>
      <c r="K178" s="6">
        <v>5.718</v>
      </c>
      <c r="L178" s="6">
        <v>8.21</v>
      </c>
      <c r="M178" s="6">
        <v>9.58</v>
      </c>
      <c r="N178" s="6">
        <v>14.17</v>
      </c>
      <c r="O178" s="6">
        <v>8.21</v>
      </c>
      <c r="P178" s="6">
        <v>268.6</v>
      </c>
      <c r="Q178" s="7">
        <v>1.7</v>
      </c>
      <c r="R178" s="6"/>
    </row>
    <row r="179" spans="1:18" ht="12">
      <c r="A179" s="1">
        <v>19</v>
      </c>
      <c r="B179" s="1">
        <v>5</v>
      </c>
      <c r="C179" s="1">
        <v>2000</v>
      </c>
      <c r="D179" s="1">
        <v>0</v>
      </c>
      <c r="E179" s="6">
        <v>15.48</v>
      </c>
      <c r="F179" s="6">
        <v>11.75</v>
      </c>
      <c r="G179" s="6">
        <v>71.3</v>
      </c>
      <c r="H179" s="6">
        <v>18.56</v>
      </c>
      <c r="I179" s="6">
        <v>5.443</v>
      </c>
      <c r="J179" s="6">
        <v>5.012</v>
      </c>
      <c r="K179" s="6">
        <v>9.39</v>
      </c>
      <c r="L179" s="6">
        <v>9.69</v>
      </c>
      <c r="M179" s="6">
        <v>10.09</v>
      </c>
      <c r="N179" s="6">
        <v>14</v>
      </c>
      <c r="O179" s="6">
        <v>4.889</v>
      </c>
      <c r="P179" s="6">
        <v>306.9</v>
      </c>
      <c r="Q179" s="7">
        <v>1.3</v>
      </c>
      <c r="R179" s="6"/>
    </row>
    <row r="180" spans="1:18" ht="12">
      <c r="A180" s="1">
        <v>20</v>
      </c>
      <c r="B180" s="1">
        <v>5</v>
      </c>
      <c r="C180" s="1">
        <v>2000</v>
      </c>
      <c r="D180" s="1">
        <v>0</v>
      </c>
      <c r="E180" s="6">
        <v>9.63</v>
      </c>
      <c r="F180" s="6">
        <v>9.19</v>
      </c>
      <c r="G180" s="6">
        <v>79.4</v>
      </c>
      <c r="H180" s="6">
        <v>17.69</v>
      </c>
      <c r="I180" s="6">
        <v>7.51</v>
      </c>
      <c r="J180" s="6">
        <v>2.503</v>
      </c>
      <c r="K180" s="6">
        <v>8.3</v>
      </c>
      <c r="L180" s="6">
        <v>9.75</v>
      </c>
      <c r="M180" s="6">
        <v>10.41</v>
      </c>
      <c r="N180" s="6">
        <v>13.84</v>
      </c>
      <c r="O180" s="6">
        <v>4.07</v>
      </c>
      <c r="P180" s="6">
        <v>259.5</v>
      </c>
      <c r="Q180" s="7">
        <v>1</v>
      </c>
      <c r="R180" s="6"/>
    </row>
    <row r="181" spans="1:18" ht="12">
      <c r="A181" s="1">
        <v>21</v>
      </c>
      <c r="B181" s="1">
        <v>5</v>
      </c>
      <c r="C181" s="1">
        <v>2000</v>
      </c>
      <c r="D181" s="1">
        <v>4.4</v>
      </c>
      <c r="E181" s="6">
        <v>17.68</v>
      </c>
      <c r="F181" s="6">
        <v>14.38</v>
      </c>
      <c r="G181" s="6">
        <v>83.7</v>
      </c>
      <c r="H181" s="6">
        <v>19.77</v>
      </c>
      <c r="I181" s="6">
        <v>9.35</v>
      </c>
      <c r="J181" s="6">
        <v>8.16</v>
      </c>
      <c r="K181" s="6">
        <v>11.27</v>
      </c>
      <c r="L181" s="6">
        <v>11.1</v>
      </c>
      <c r="M181" s="6">
        <v>11.02</v>
      </c>
      <c r="N181" s="6">
        <v>13.76</v>
      </c>
      <c r="O181" s="6">
        <v>6.517</v>
      </c>
      <c r="P181" s="6">
        <v>275.2</v>
      </c>
      <c r="Q181" s="7">
        <v>1.2</v>
      </c>
      <c r="R181" s="6"/>
    </row>
    <row r="182" spans="1:18" ht="12">
      <c r="A182" s="1">
        <v>22</v>
      </c>
      <c r="B182" s="1">
        <v>5</v>
      </c>
      <c r="C182" s="1">
        <v>2000</v>
      </c>
      <c r="D182" s="1">
        <v>0</v>
      </c>
      <c r="E182" s="6">
        <v>7.88</v>
      </c>
      <c r="F182" s="6">
        <v>6.489</v>
      </c>
      <c r="G182" s="6">
        <v>58.6</v>
      </c>
      <c r="H182" s="6">
        <v>15.25</v>
      </c>
      <c r="I182" s="6">
        <v>5.113</v>
      </c>
      <c r="J182" s="6">
        <v>2.787</v>
      </c>
      <c r="K182" s="6">
        <v>8.74</v>
      </c>
      <c r="L182" s="6">
        <v>10.75</v>
      </c>
      <c r="M182" s="6">
        <v>11.47</v>
      </c>
      <c r="N182" s="6">
        <v>13.7</v>
      </c>
      <c r="O182" s="6">
        <v>8.3</v>
      </c>
      <c r="P182" s="6">
        <v>369.3</v>
      </c>
      <c r="Q182" s="7">
        <v>2.3</v>
      </c>
      <c r="R182" s="6"/>
    </row>
    <row r="183" spans="1:18" ht="12">
      <c r="A183" s="1">
        <v>23</v>
      </c>
      <c r="B183" s="1">
        <v>5</v>
      </c>
      <c r="C183" s="1">
        <v>2000</v>
      </c>
      <c r="D183" s="1">
        <v>0</v>
      </c>
      <c r="E183" s="6">
        <v>14.24</v>
      </c>
      <c r="F183" s="6">
        <v>11.45</v>
      </c>
      <c r="G183" s="6">
        <v>84.7</v>
      </c>
      <c r="H183" s="6">
        <v>19.03</v>
      </c>
      <c r="I183" s="6">
        <v>7.71</v>
      </c>
      <c r="J183" s="6">
        <v>5.278</v>
      </c>
      <c r="K183" s="6">
        <v>9.19</v>
      </c>
      <c r="L183" s="6">
        <v>10.3</v>
      </c>
      <c r="M183" s="6">
        <v>10.86</v>
      </c>
      <c r="N183" s="6">
        <v>13.68</v>
      </c>
      <c r="O183" s="6">
        <v>7.85</v>
      </c>
      <c r="P183" s="6">
        <v>227.9</v>
      </c>
      <c r="Q183" s="7">
        <v>1.2</v>
      </c>
      <c r="R183" s="6"/>
    </row>
    <row r="184" spans="1:18" ht="12">
      <c r="A184" s="1">
        <v>24</v>
      </c>
      <c r="B184" s="1">
        <v>5</v>
      </c>
      <c r="C184" s="1">
        <v>2000</v>
      </c>
      <c r="D184" s="1">
        <v>0</v>
      </c>
      <c r="E184" s="6">
        <v>7.51</v>
      </c>
      <c r="F184" s="6">
        <v>6.858</v>
      </c>
      <c r="G184" s="6">
        <v>91.8</v>
      </c>
      <c r="H184" s="6">
        <v>17.31</v>
      </c>
      <c r="I184" s="6">
        <v>4.388</v>
      </c>
      <c r="J184" s="6">
        <v>3.043</v>
      </c>
      <c r="K184" s="6">
        <v>7.47</v>
      </c>
      <c r="L184" s="6">
        <v>9.58</v>
      </c>
      <c r="M184" s="6">
        <v>10.59</v>
      </c>
      <c r="N184" s="6">
        <v>13.66</v>
      </c>
      <c r="O184" s="6">
        <v>8.37</v>
      </c>
      <c r="P184" s="6">
        <v>201.1</v>
      </c>
      <c r="Q184" s="7">
        <v>1.1</v>
      </c>
      <c r="R184" s="6"/>
    </row>
    <row r="185" spans="1:18" ht="12">
      <c r="A185" s="1">
        <v>25</v>
      </c>
      <c r="B185" s="1">
        <v>5</v>
      </c>
      <c r="C185" s="1">
        <v>2000</v>
      </c>
      <c r="D185" s="1">
        <v>0</v>
      </c>
      <c r="E185" s="6">
        <v>6.767</v>
      </c>
      <c r="F185" s="6">
        <v>6.587</v>
      </c>
      <c r="G185" s="6">
        <v>87.3</v>
      </c>
      <c r="H185" s="6">
        <v>17.51</v>
      </c>
      <c r="I185" s="6">
        <v>4.426</v>
      </c>
      <c r="J185" s="6">
        <v>2.592</v>
      </c>
      <c r="K185" s="6">
        <v>7.03</v>
      </c>
      <c r="L185" s="6">
        <v>9.19</v>
      </c>
      <c r="M185" s="6">
        <v>10.21</v>
      </c>
      <c r="N185" s="6">
        <v>13.61</v>
      </c>
      <c r="O185" s="6">
        <v>8.46</v>
      </c>
      <c r="P185" s="6">
        <v>225.9</v>
      </c>
      <c r="Q185" s="7">
        <v>1.2</v>
      </c>
      <c r="R185" s="6"/>
    </row>
    <row r="186" spans="1:18" ht="12">
      <c r="A186" s="1">
        <v>26</v>
      </c>
      <c r="B186" s="1">
        <v>5</v>
      </c>
      <c r="C186" s="1">
        <v>2000</v>
      </c>
      <c r="D186" s="1">
        <v>0</v>
      </c>
      <c r="E186" s="6">
        <v>5.828</v>
      </c>
      <c r="F186" s="6">
        <v>5.024</v>
      </c>
      <c r="G186" s="6">
        <v>86.5</v>
      </c>
      <c r="H186" s="6">
        <v>16.95</v>
      </c>
      <c r="I186" s="6">
        <v>2.947</v>
      </c>
      <c r="J186" s="6">
        <v>1.485</v>
      </c>
      <c r="K186" s="6">
        <v>6.481</v>
      </c>
      <c r="L186" s="6">
        <v>8.84</v>
      </c>
      <c r="M186" s="6">
        <v>9.95</v>
      </c>
      <c r="N186" s="6">
        <v>13.53</v>
      </c>
      <c r="O186" s="6">
        <v>8.41</v>
      </c>
      <c r="P186" s="6">
        <v>221.3</v>
      </c>
      <c r="Q186" s="7">
        <v>1.2</v>
      </c>
      <c r="R186" s="6"/>
    </row>
    <row r="187" spans="1:18" ht="12">
      <c r="A187" s="1">
        <v>27</v>
      </c>
      <c r="B187" s="1">
        <v>5</v>
      </c>
      <c r="C187" s="1">
        <v>2000</v>
      </c>
      <c r="D187" s="1">
        <v>0</v>
      </c>
      <c r="E187" s="6">
        <v>5.738</v>
      </c>
      <c r="F187" s="6">
        <v>5.167</v>
      </c>
      <c r="G187" s="6">
        <v>83.7</v>
      </c>
      <c r="H187" s="6">
        <v>17.47</v>
      </c>
      <c r="I187" s="6">
        <v>2.523</v>
      </c>
      <c r="J187" s="6">
        <v>0.732</v>
      </c>
      <c r="K187" s="6">
        <v>5.898</v>
      </c>
      <c r="L187" s="6">
        <v>8.31</v>
      </c>
      <c r="M187" s="6">
        <v>9.5</v>
      </c>
      <c r="N187" s="6">
        <v>13.46</v>
      </c>
      <c r="O187" s="6">
        <v>8.47</v>
      </c>
      <c r="P187" s="6">
        <v>223.7</v>
      </c>
      <c r="Q187" s="7">
        <v>1.2</v>
      </c>
      <c r="R187" s="6"/>
    </row>
    <row r="188" spans="1:18" ht="12">
      <c r="A188" s="1">
        <v>28</v>
      </c>
      <c r="B188" s="1">
        <v>5</v>
      </c>
      <c r="C188" s="1">
        <v>2000</v>
      </c>
      <c r="D188" s="1">
        <v>0</v>
      </c>
      <c r="E188" s="6">
        <v>5.992</v>
      </c>
      <c r="F188" s="6">
        <v>4.701</v>
      </c>
      <c r="G188" s="6">
        <v>82.2</v>
      </c>
      <c r="H188" s="6">
        <v>17.02</v>
      </c>
      <c r="I188" s="6">
        <v>2.15</v>
      </c>
      <c r="J188" s="6">
        <v>-0.888</v>
      </c>
      <c r="K188" s="6">
        <v>5.511</v>
      </c>
      <c r="L188" s="6">
        <v>7.93</v>
      </c>
      <c r="M188" s="6">
        <v>9.12</v>
      </c>
      <c r="N188" s="6">
        <v>13.35</v>
      </c>
      <c r="O188" s="6">
        <v>7.95</v>
      </c>
      <c r="P188" s="6">
        <v>220</v>
      </c>
      <c r="Q188" s="7">
        <v>1.2</v>
      </c>
      <c r="R188" s="6"/>
    </row>
    <row r="189" spans="1:18" ht="12">
      <c r="A189" s="1">
        <v>29</v>
      </c>
      <c r="B189" s="1">
        <v>5</v>
      </c>
      <c r="C189" s="1">
        <v>2000</v>
      </c>
      <c r="D189" s="1">
        <v>4.6</v>
      </c>
      <c r="E189" s="6">
        <v>7.26</v>
      </c>
      <c r="F189" s="6">
        <v>6.845</v>
      </c>
      <c r="G189" s="6">
        <v>90</v>
      </c>
      <c r="H189" s="6">
        <v>15.64</v>
      </c>
      <c r="I189" s="6">
        <v>5.101</v>
      </c>
      <c r="J189" s="6">
        <v>2.217</v>
      </c>
      <c r="K189" s="6">
        <v>7.1</v>
      </c>
      <c r="L189" s="6">
        <v>8.41</v>
      </c>
      <c r="M189" s="6">
        <v>9.17</v>
      </c>
      <c r="N189" s="6">
        <v>13.22</v>
      </c>
      <c r="O189" s="6">
        <v>4.053</v>
      </c>
      <c r="P189" s="6">
        <v>199.6</v>
      </c>
      <c r="Q189" s="7">
        <v>0.6</v>
      </c>
      <c r="R189" s="6"/>
    </row>
    <row r="190" spans="1:18" ht="12">
      <c r="A190" s="1">
        <v>30</v>
      </c>
      <c r="B190" s="1">
        <v>5</v>
      </c>
      <c r="C190" s="1">
        <v>2000</v>
      </c>
      <c r="D190" s="1">
        <v>8</v>
      </c>
      <c r="E190" s="6">
        <v>13.09</v>
      </c>
      <c r="F190" s="6">
        <v>12.81</v>
      </c>
      <c r="G190" s="6">
        <v>95.1</v>
      </c>
      <c r="H190" s="6">
        <v>16.24</v>
      </c>
      <c r="I190" s="6">
        <v>7.22</v>
      </c>
      <c r="J190" s="6">
        <v>6.298</v>
      </c>
      <c r="K190" s="6">
        <v>10.64</v>
      </c>
      <c r="L190" s="6">
        <v>10.41</v>
      </c>
      <c r="M190" s="6">
        <v>10.28</v>
      </c>
      <c r="N190" s="6">
        <v>13.09</v>
      </c>
      <c r="O190" s="6">
        <v>4.551</v>
      </c>
      <c r="P190" s="6">
        <v>185</v>
      </c>
      <c r="Q190" s="7">
        <v>0.6</v>
      </c>
      <c r="R190" s="6"/>
    </row>
    <row r="191" spans="1:18" ht="12">
      <c r="A191" s="1">
        <v>31</v>
      </c>
      <c r="B191" s="1">
        <v>5</v>
      </c>
      <c r="C191" s="1">
        <v>2000</v>
      </c>
      <c r="D191" s="1">
        <v>9.6</v>
      </c>
      <c r="E191" s="6">
        <v>7.67</v>
      </c>
      <c r="F191" s="6">
        <v>7.59</v>
      </c>
      <c r="G191" s="6">
        <v>88.8</v>
      </c>
      <c r="H191" s="6">
        <v>16.81</v>
      </c>
      <c r="I191" s="6">
        <v>5.475</v>
      </c>
      <c r="J191" s="6">
        <v>2.259</v>
      </c>
      <c r="K191" s="6">
        <v>9.03</v>
      </c>
      <c r="L191" s="6">
        <v>10.6</v>
      </c>
      <c r="M191" s="6">
        <v>11.03</v>
      </c>
      <c r="N191" s="6">
        <v>13.01</v>
      </c>
      <c r="O191" s="6">
        <v>6.14</v>
      </c>
      <c r="P191" s="6">
        <v>152</v>
      </c>
      <c r="Q191" s="7">
        <v>0.9</v>
      </c>
      <c r="R191" s="6"/>
    </row>
    <row r="192" spans="5:17" ht="12"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</row>
    <row r="193" spans="1:17" ht="12">
      <c r="A193" s="5" t="s">
        <v>1</v>
      </c>
      <c r="B193" s="2"/>
      <c r="D193" s="4"/>
      <c r="E193" s="4">
        <f aca="true" t="shared" si="4" ref="E193:Q193">AVERAGE(E161:E191)</f>
        <v>9.878677419354839</v>
      </c>
      <c r="F193" s="4">
        <f t="shared" si="4"/>
        <v>8.806322580645158</v>
      </c>
      <c r="G193" s="4">
        <f t="shared" si="4"/>
        <v>83.89677419354838</v>
      </c>
      <c r="H193" s="4">
        <f t="shared" si="4"/>
        <v>16.98096774193548</v>
      </c>
      <c r="I193" s="4">
        <f t="shared" si="4"/>
        <v>5.736838709677419</v>
      </c>
      <c r="J193" s="4">
        <f t="shared" si="4"/>
        <v>3.573</v>
      </c>
      <c r="K193" s="4">
        <f t="shared" si="4"/>
        <v>8.995419354838708</v>
      </c>
      <c r="L193" s="4">
        <f t="shared" si="4"/>
        <v>10.562580645161294</v>
      </c>
      <c r="M193" s="4">
        <f t="shared" si="4"/>
        <v>11.291612903225804</v>
      </c>
      <c r="N193" s="4">
        <f t="shared" si="4"/>
        <v>14.273225806451611</v>
      </c>
      <c r="O193" s="4">
        <f t="shared" si="4"/>
        <v>7.3800322580645155</v>
      </c>
      <c r="P193" s="4">
        <f t="shared" si="4"/>
        <v>229.70322580645163</v>
      </c>
      <c r="Q193" s="4">
        <f t="shared" si="4"/>
        <v>1.2354838709677423</v>
      </c>
    </row>
    <row r="194" spans="1:17" ht="12">
      <c r="A194" s="5" t="s">
        <v>2</v>
      </c>
      <c r="B194" s="2"/>
      <c r="D194" s="4">
        <f>SUM(D161:D191)</f>
        <v>57.2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>
        <f>SUM(O161:O191)</f>
        <v>228.78099999999998</v>
      </c>
      <c r="P194" s="4">
        <f>SUM(P161:P191)</f>
        <v>7120.8</v>
      </c>
      <c r="Q194" s="4">
        <f>SUM(Q161:Q191)</f>
        <v>38.30000000000001</v>
      </c>
    </row>
    <row r="195" spans="1:17" ht="12">
      <c r="A195" s="5"/>
      <c r="B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">
      <c r="A196" s="14"/>
      <c r="B196" s="14"/>
      <c r="C196" s="14"/>
      <c r="D196" s="14"/>
      <c r="E196" s="16" t="s">
        <v>28</v>
      </c>
      <c r="F196" s="16" t="s">
        <v>28</v>
      </c>
      <c r="G196" s="14"/>
      <c r="H196" s="16" t="s">
        <v>28</v>
      </c>
      <c r="I196" s="16" t="s">
        <v>28</v>
      </c>
      <c r="J196" s="16" t="s">
        <v>13</v>
      </c>
      <c r="L196" s="18" t="s">
        <v>29</v>
      </c>
      <c r="N196" s="14"/>
      <c r="O196" s="16" t="s">
        <v>30</v>
      </c>
      <c r="P196" s="14"/>
      <c r="Q196" s="14"/>
    </row>
    <row r="197" spans="1:17" ht="12">
      <c r="A197" s="17" t="s">
        <v>0</v>
      </c>
      <c r="B197" s="17" t="s">
        <v>3</v>
      </c>
      <c r="C197" s="13" t="s">
        <v>4</v>
      </c>
      <c r="D197" s="17" t="s">
        <v>5</v>
      </c>
      <c r="E197" s="17" t="s">
        <v>7</v>
      </c>
      <c r="F197" s="17" t="s">
        <v>9</v>
      </c>
      <c r="G197" s="17" t="s">
        <v>10</v>
      </c>
      <c r="H197" s="17" t="s">
        <v>11</v>
      </c>
      <c r="I197" s="17" t="s">
        <v>12</v>
      </c>
      <c r="J197" s="17" t="s">
        <v>12</v>
      </c>
      <c r="K197" s="17" t="s">
        <v>14</v>
      </c>
      <c r="L197" s="17" t="s">
        <v>15</v>
      </c>
      <c r="M197" s="17" t="s">
        <v>16</v>
      </c>
      <c r="N197" s="17" t="s">
        <v>17</v>
      </c>
      <c r="O197" s="17" t="s">
        <v>31</v>
      </c>
      <c r="P197" s="17" t="s">
        <v>18</v>
      </c>
      <c r="Q197" s="17" t="s">
        <v>19</v>
      </c>
    </row>
    <row r="198" spans="1:17" ht="12">
      <c r="A198" s="14"/>
      <c r="B198" s="14"/>
      <c r="C198" s="14"/>
      <c r="D198" s="17" t="s">
        <v>6</v>
      </c>
      <c r="E198" s="17" t="s">
        <v>8</v>
      </c>
      <c r="F198" s="17" t="s">
        <v>8</v>
      </c>
      <c r="G198" s="17" t="s">
        <v>8</v>
      </c>
      <c r="H198" s="17" t="s">
        <v>6</v>
      </c>
      <c r="I198" s="17" t="s">
        <v>6</v>
      </c>
      <c r="J198" s="17" t="s">
        <v>6</v>
      </c>
      <c r="K198" s="17" t="s">
        <v>8</v>
      </c>
      <c r="L198" s="17" t="s">
        <v>8</v>
      </c>
      <c r="M198" s="17" t="s">
        <v>8</v>
      </c>
      <c r="N198" s="17" t="s">
        <v>8</v>
      </c>
      <c r="O198" s="17" t="s">
        <v>6</v>
      </c>
      <c r="P198" s="17" t="s">
        <v>6</v>
      </c>
      <c r="Q198" s="17" t="s">
        <v>20</v>
      </c>
    </row>
    <row r="199" spans="1:17" ht="12">
      <c r="A199" s="14"/>
      <c r="B199" s="14"/>
      <c r="C199" s="14"/>
      <c r="D199" s="17" t="s">
        <v>23</v>
      </c>
      <c r="E199" s="17" t="s">
        <v>24</v>
      </c>
      <c r="F199" s="17" t="s">
        <v>24</v>
      </c>
      <c r="G199" s="17" t="s">
        <v>27</v>
      </c>
      <c r="H199" s="17" t="s">
        <v>24</v>
      </c>
      <c r="I199" s="17" t="s">
        <v>24</v>
      </c>
      <c r="J199" s="17" t="s">
        <v>24</v>
      </c>
      <c r="K199" s="17" t="s">
        <v>24</v>
      </c>
      <c r="L199" s="17" t="s">
        <v>24</v>
      </c>
      <c r="M199" s="17" t="s">
        <v>24</v>
      </c>
      <c r="N199" s="17" t="s">
        <v>24</v>
      </c>
      <c r="O199" s="17" t="s">
        <v>25</v>
      </c>
      <c r="P199" s="17" t="s">
        <v>26</v>
      </c>
      <c r="Q199" s="17" t="s">
        <v>23</v>
      </c>
    </row>
    <row r="200" spans="1:18" ht="12">
      <c r="A200" s="1">
        <v>1</v>
      </c>
      <c r="B200" s="1">
        <v>6</v>
      </c>
      <c r="C200" s="1">
        <v>2000</v>
      </c>
      <c r="D200" s="1">
        <v>12.4</v>
      </c>
      <c r="E200" s="6">
        <v>12.3</v>
      </c>
      <c r="F200" s="6">
        <v>11.85</v>
      </c>
      <c r="G200" s="6">
        <v>91.8</v>
      </c>
      <c r="H200" s="6">
        <v>15.05</v>
      </c>
      <c r="I200" s="6">
        <v>7.47</v>
      </c>
      <c r="J200" s="6">
        <v>6.471</v>
      </c>
      <c r="K200" s="6">
        <v>10.75</v>
      </c>
      <c r="L200" s="6">
        <v>11.1</v>
      </c>
      <c r="M200" s="6">
        <v>11.09</v>
      </c>
      <c r="N200" s="6">
        <v>13.02</v>
      </c>
      <c r="O200" s="6">
        <v>3.419</v>
      </c>
      <c r="P200" s="6">
        <v>211</v>
      </c>
      <c r="Q200" s="7">
        <v>0.5</v>
      </c>
      <c r="R200" s="6"/>
    </row>
    <row r="201" spans="1:18" ht="12">
      <c r="A201" s="1">
        <v>2</v>
      </c>
      <c r="B201" s="1">
        <v>6</v>
      </c>
      <c r="C201" s="1">
        <v>2000</v>
      </c>
      <c r="D201" s="1">
        <v>3.2</v>
      </c>
      <c r="E201" s="6">
        <v>9.83</v>
      </c>
      <c r="F201" s="6">
        <v>7.97</v>
      </c>
      <c r="G201" s="6">
        <v>85</v>
      </c>
      <c r="H201" s="6">
        <v>14.16</v>
      </c>
      <c r="I201" s="6">
        <v>8.39</v>
      </c>
      <c r="J201" s="6">
        <v>6.661</v>
      </c>
      <c r="K201" s="6">
        <v>9.47</v>
      </c>
      <c r="L201" s="6">
        <v>10.76</v>
      </c>
      <c r="M201" s="6">
        <v>11.19</v>
      </c>
      <c r="N201" s="6">
        <v>13.07</v>
      </c>
      <c r="O201" s="6">
        <v>4.645</v>
      </c>
      <c r="P201" s="6">
        <v>229</v>
      </c>
      <c r="Q201" s="7">
        <v>0.8</v>
      </c>
      <c r="R201" s="6"/>
    </row>
    <row r="202" spans="1:18" ht="12">
      <c r="A202" s="1">
        <v>3</v>
      </c>
      <c r="B202" s="1">
        <v>6</v>
      </c>
      <c r="C202" s="1">
        <v>2000</v>
      </c>
      <c r="D202" s="1">
        <v>20.8</v>
      </c>
      <c r="E202" s="6">
        <v>4.927</v>
      </c>
      <c r="F202" s="6">
        <v>4.999</v>
      </c>
      <c r="G202" s="6">
        <v>97.8</v>
      </c>
      <c r="H202" s="6">
        <v>10.67</v>
      </c>
      <c r="I202" s="6">
        <v>3.092</v>
      </c>
      <c r="J202" s="6">
        <v>-0.009</v>
      </c>
      <c r="K202" s="6">
        <v>7.21</v>
      </c>
      <c r="L202" s="6">
        <v>9.38</v>
      </c>
      <c r="M202" s="6">
        <v>10.35</v>
      </c>
      <c r="N202" s="6">
        <v>13.07</v>
      </c>
      <c r="O202" s="6">
        <v>3.147</v>
      </c>
      <c r="P202" s="6">
        <v>165.6</v>
      </c>
      <c r="Q202" s="7">
        <v>0.3</v>
      </c>
      <c r="R202" s="6"/>
    </row>
    <row r="203" spans="1:18" ht="12">
      <c r="A203" s="1">
        <v>4</v>
      </c>
      <c r="B203" s="1">
        <v>6</v>
      </c>
      <c r="C203" s="1">
        <v>2000</v>
      </c>
      <c r="D203" s="1">
        <v>0.6</v>
      </c>
      <c r="E203" s="6">
        <v>8.08</v>
      </c>
      <c r="F203" s="6">
        <v>8.16</v>
      </c>
      <c r="G203" s="6">
        <v>97.4</v>
      </c>
      <c r="H203" s="6">
        <v>9.55</v>
      </c>
      <c r="I203" s="6">
        <v>4.602</v>
      </c>
      <c r="J203" s="6">
        <v>4.325</v>
      </c>
      <c r="K203" s="6">
        <v>9.02</v>
      </c>
      <c r="L203" s="6">
        <v>9.8</v>
      </c>
      <c r="M203" s="6">
        <v>10.15</v>
      </c>
      <c r="N203" s="6">
        <v>13.05</v>
      </c>
      <c r="O203" s="6">
        <v>1.625</v>
      </c>
      <c r="P203" s="6">
        <v>104</v>
      </c>
      <c r="Q203" s="7">
        <v>0.1</v>
      </c>
      <c r="R203" s="6"/>
    </row>
    <row r="204" spans="1:18" ht="12">
      <c r="A204" s="1">
        <v>5</v>
      </c>
      <c r="B204" s="1">
        <v>6</v>
      </c>
      <c r="C204" s="1">
        <v>2000</v>
      </c>
      <c r="D204" s="1">
        <v>0</v>
      </c>
      <c r="E204" s="6">
        <v>6.064</v>
      </c>
      <c r="F204" s="6">
        <v>4.976</v>
      </c>
      <c r="G204" s="6">
        <v>86.6</v>
      </c>
      <c r="H204" s="6">
        <v>15.71</v>
      </c>
      <c r="I204" s="6">
        <v>2.699</v>
      </c>
      <c r="J204" s="6">
        <v>-1.595</v>
      </c>
      <c r="K204" s="6">
        <v>6.338</v>
      </c>
      <c r="L204" s="6">
        <v>8.63</v>
      </c>
      <c r="M204" s="6">
        <v>9.66</v>
      </c>
      <c r="N204" s="6">
        <v>12.98</v>
      </c>
      <c r="O204" s="6">
        <v>7.78</v>
      </c>
      <c r="P204" s="6">
        <v>222</v>
      </c>
      <c r="Q204" s="7">
        <v>1</v>
      </c>
      <c r="R204" s="6"/>
    </row>
    <row r="205" spans="1:18" ht="12">
      <c r="A205" s="1">
        <v>6</v>
      </c>
      <c r="B205" s="1">
        <v>6</v>
      </c>
      <c r="C205" s="1">
        <v>2000</v>
      </c>
      <c r="D205" s="1">
        <v>0</v>
      </c>
      <c r="E205" s="6">
        <v>2.827</v>
      </c>
      <c r="F205" s="6">
        <v>2.466</v>
      </c>
      <c r="G205" s="6">
        <v>89.3</v>
      </c>
      <c r="H205" s="6">
        <v>10.08</v>
      </c>
      <c r="I205" s="6">
        <v>0.74</v>
      </c>
      <c r="J205" s="6">
        <v>-1.312</v>
      </c>
      <c r="K205" s="6">
        <v>4.57</v>
      </c>
      <c r="L205" s="6">
        <v>7.23</v>
      </c>
      <c r="M205" s="6">
        <v>8.63</v>
      </c>
      <c r="N205" s="6">
        <v>12.85</v>
      </c>
      <c r="O205" s="6">
        <v>5.183</v>
      </c>
      <c r="P205" s="6">
        <v>103.9</v>
      </c>
      <c r="Q205" s="7">
        <v>0.6</v>
      </c>
      <c r="R205" s="6"/>
    </row>
    <row r="206" spans="1:18" ht="12">
      <c r="A206" s="1">
        <v>7</v>
      </c>
      <c r="B206" s="1">
        <v>6</v>
      </c>
      <c r="C206" s="1">
        <v>2000</v>
      </c>
      <c r="D206" s="1">
        <v>0</v>
      </c>
      <c r="E206" s="6">
        <v>1.946</v>
      </c>
      <c r="F206" s="6">
        <v>1.982</v>
      </c>
      <c r="G206" s="6">
        <v>90.7</v>
      </c>
      <c r="H206" s="6">
        <v>11.29</v>
      </c>
      <c r="I206" s="6">
        <v>0.906</v>
      </c>
      <c r="J206" s="6">
        <v>-1.843</v>
      </c>
      <c r="K206" s="6">
        <v>4.914</v>
      </c>
      <c r="L206" s="6">
        <v>7.14</v>
      </c>
      <c r="M206" s="6">
        <v>8.26</v>
      </c>
      <c r="N206" s="6">
        <v>12.72</v>
      </c>
      <c r="O206" s="6">
        <v>5.314</v>
      </c>
      <c r="P206" s="6">
        <v>150.7</v>
      </c>
      <c r="Q206" s="7">
        <v>0.6</v>
      </c>
      <c r="R206" s="6"/>
    </row>
    <row r="207" spans="1:18" ht="12">
      <c r="A207" s="1">
        <v>8</v>
      </c>
      <c r="B207" s="1">
        <v>6</v>
      </c>
      <c r="C207" s="1">
        <v>2000</v>
      </c>
      <c r="D207" s="1">
        <v>0</v>
      </c>
      <c r="E207" s="6">
        <v>2.575</v>
      </c>
      <c r="F207" s="6">
        <v>2.401</v>
      </c>
      <c r="G207" s="6">
        <v>90.9</v>
      </c>
      <c r="H207" s="6">
        <v>12.26</v>
      </c>
      <c r="I207" s="6">
        <v>0.268</v>
      </c>
      <c r="J207" s="6">
        <v>-2.465</v>
      </c>
      <c r="K207" s="6">
        <v>3.997</v>
      </c>
      <c r="L207" s="6">
        <v>6.502</v>
      </c>
      <c r="M207" s="6">
        <v>7.8</v>
      </c>
      <c r="N207" s="6">
        <v>12.56</v>
      </c>
      <c r="O207" s="6">
        <v>6.73</v>
      </c>
      <c r="P207" s="6">
        <v>195.3</v>
      </c>
      <c r="Q207" s="7">
        <v>0.8</v>
      </c>
      <c r="R207" s="6"/>
    </row>
    <row r="208" spans="1:18" ht="12">
      <c r="A208" s="1">
        <v>9</v>
      </c>
      <c r="B208" s="1">
        <v>6</v>
      </c>
      <c r="C208" s="1">
        <v>2000</v>
      </c>
      <c r="D208" s="1">
        <v>0</v>
      </c>
      <c r="E208" s="6">
        <v>2.19</v>
      </c>
      <c r="F208" s="6">
        <v>1.964</v>
      </c>
      <c r="G208" s="6">
        <v>76.7</v>
      </c>
      <c r="H208" s="6">
        <v>14.38</v>
      </c>
      <c r="I208" s="6">
        <v>0.257</v>
      </c>
      <c r="J208" s="6">
        <v>-1.108</v>
      </c>
      <c r="K208" s="6">
        <v>4.314</v>
      </c>
      <c r="L208" s="6">
        <v>6.718</v>
      </c>
      <c r="M208" s="6">
        <v>7.85</v>
      </c>
      <c r="N208" s="6">
        <v>12.36</v>
      </c>
      <c r="O208" s="6">
        <v>7.52</v>
      </c>
      <c r="P208" s="6">
        <v>246</v>
      </c>
      <c r="Q208" s="7">
        <v>1.3</v>
      </c>
      <c r="R208" s="6"/>
    </row>
    <row r="209" spans="1:18" ht="12">
      <c r="A209" s="1">
        <v>10</v>
      </c>
      <c r="B209" s="1">
        <v>6</v>
      </c>
      <c r="C209" s="1">
        <v>2000</v>
      </c>
      <c r="D209" s="1">
        <v>3.2</v>
      </c>
      <c r="E209" s="6">
        <v>13.74</v>
      </c>
      <c r="F209" s="6">
        <v>10.76</v>
      </c>
      <c r="G209" s="6">
        <v>72.9</v>
      </c>
      <c r="H209" s="6">
        <v>15.12</v>
      </c>
      <c r="I209" s="6">
        <v>2.02</v>
      </c>
      <c r="J209" s="6">
        <v>0.481</v>
      </c>
      <c r="K209" s="6">
        <v>6.482</v>
      </c>
      <c r="L209" s="6">
        <v>7.17</v>
      </c>
      <c r="M209" s="6">
        <v>7.81</v>
      </c>
      <c r="N209" s="6">
        <v>12.23</v>
      </c>
      <c r="O209" s="6">
        <v>2.77</v>
      </c>
      <c r="P209" s="6">
        <v>458.1</v>
      </c>
      <c r="Q209" s="7">
        <v>1.2</v>
      </c>
      <c r="R209" s="6"/>
    </row>
    <row r="210" spans="1:18" ht="12">
      <c r="A210" s="1">
        <v>11</v>
      </c>
      <c r="B210" s="1">
        <v>6</v>
      </c>
      <c r="C210" s="1">
        <v>2000</v>
      </c>
      <c r="D210" s="1">
        <v>0</v>
      </c>
      <c r="E210" s="6">
        <v>12.79</v>
      </c>
      <c r="F210" s="6">
        <v>8.86</v>
      </c>
      <c r="G210" s="6">
        <v>70.1</v>
      </c>
      <c r="H210" s="6">
        <v>14.42</v>
      </c>
      <c r="I210" s="6">
        <v>7.74</v>
      </c>
      <c r="J210" s="6">
        <v>3.204</v>
      </c>
      <c r="K210" s="6">
        <v>7.12</v>
      </c>
      <c r="L210" s="6">
        <v>7.87</v>
      </c>
      <c r="M210" s="6">
        <v>8.37</v>
      </c>
      <c r="N210" s="6">
        <v>12.08</v>
      </c>
      <c r="O210" s="6">
        <v>5.53</v>
      </c>
      <c r="P210" s="6">
        <v>450.7</v>
      </c>
      <c r="Q210" s="7">
        <v>1.5</v>
      </c>
      <c r="R210" s="6"/>
    </row>
    <row r="211" spans="1:18" ht="12">
      <c r="A211" s="1">
        <v>12</v>
      </c>
      <c r="B211" s="1">
        <v>6</v>
      </c>
      <c r="C211" s="1">
        <v>2000</v>
      </c>
      <c r="D211" s="1">
        <v>10.6</v>
      </c>
      <c r="E211" s="6">
        <v>5.761</v>
      </c>
      <c r="F211" s="6">
        <v>3.814</v>
      </c>
      <c r="G211" s="6">
        <v>83.1</v>
      </c>
      <c r="H211" s="6">
        <v>12.06</v>
      </c>
      <c r="I211" s="6">
        <v>3.116</v>
      </c>
      <c r="J211" s="6">
        <v>0.294</v>
      </c>
      <c r="K211" s="6">
        <v>4.519</v>
      </c>
      <c r="L211" s="6">
        <v>6.678</v>
      </c>
      <c r="M211" s="6">
        <v>7.84</v>
      </c>
      <c r="N211" s="6">
        <v>11.99</v>
      </c>
      <c r="O211" s="6">
        <v>7.65</v>
      </c>
      <c r="P211" s="6">
        <v>198.9</v>
      </c>
      <c r="Q211" s="7">
        <v>1</v>
      </c>
      <c r="R211" s="6"/>
    </row>
    <row r="212" spans="1:18" ht="12">
      <c r="A212" s="1">
        <v>13</v>
      </c>
      <c r="B212" s="1">
        <v>6</v>
      </c>
      <c r="C212" s="1">
        <v>2000</v>
      </c>
      <c r="D212" s="1">
        <v>0</v>
      </c>
      <c r="E212" s="6">
        <v>1.639</v>
      </c>
      <c r="F212" s="6">
        <v>1.531</v>
      </c>
      <c r="G212" s="6">
        <v>85.5</v>
      </c>
      <c r="H212" s="6">
        <v>10.63</v>
      </c>
      <c r="I212" s="6">
        <v>0.091</v>
      </c>
      <c r="J212" s="6">
        <v>-2.106</v>
      </c>
      <c r="K212" s="6">
        <v>4.22</v>
      </c>
      <c r="L212" s="6">
        <v>6.472</v>
      </c>
      <c r="M212" s="6">
        <v>7.5</v>
      </c>
      <c r="N212" s="6">
        <v>11.9</v>
      </c>
      <c r="O212" s="6">
        <v>7.43</v>
      </c>
      <c r="P212" s="6">
        <v>241.1</v>
      </c>
      <c r="Q212" s="7">
        <v>0.9</v>
      </c>
      <c r="R212" s="6"/>
    </row>
    <row r="213" spans="1:18" ht="12">
      <c r="A213" s="1">
        <v>14</v>
      </c>
      <c r="B213" s="1">
        <v>6</v>
      </c>
      <c r="C213" s="1">
        <v>2000</v>
      </c>
      <c r="D213" s="1">
        <v>0</v>
      </c>
      <c r="E213" s="6">
        <v>1.761</v>
      </c>
      <c r="F213" s="6">
        <v>1.3</v>
      </c>
      <c r="G213" s="6">
        <v>85.4</v>
      </c>
      <c r="H213" s="6">
        <v>12.33</v>
      </c>
      <c r="I213" s="6">
        <v>-0.095</v>
      </c>
      <c r="J213" s="6">
        <v>-1.801</v>
      </c>
      <c r="K213" s="6">
        <v>3.069</v>
      </c>
      <c r="L213" s="6">
        <v>5.264</v>
      </c>
      <c r="M213" s="6">
        <v>6.605</v>
      </c>
      <c r="N213" s="6">
        <v>11.79</v>
      </c>
      <c r="O213" s="6">
        <v>7.31</v>
      </c>
      <c r="P213" s="6">
        <v>253.3</v>
      </c>
      <c r="Q213" s="7">
        <v>1</v>
      </c>
      <c r="R213" s="6"/>
    </row>
    <row r="214" spans="1:18" ht="12">
      <c r="A214" s="1">
        <v>15</v>
      </c>
      <c r="B214" s="1">
        <v>6</v>
      </c>
      <c r="C214" s="1">
        <v>2000</v>
      </c>
      <c r="D214" s="1">
        <v>0</v>
      </c>
      <c r="E214" s="6">
        <v>3.469</v>
      </c>
      <c r="F214" s="6">
        <v>3.129</v>
      </c>
      <c r="G214" s="6">
        <v>88.5</v>
      </c>
      <c r="H214" s="6">
        <v>13.87</v>
      </c>
      <c r="I214" s="6">
        <v>1.563</v>
      </c>
      <c r="J214" s="6">
        <v>0.032</v>
      </c>
      <c r="K214" s="6">
        <v>3.132</v>
      </c>
      <c r="L214" s="6">
        <v>5.017</v>
      </c>
      <c r="M214" s="6">
        <v>6.196</v>
      </c>
      <c r="N214" s="6">
        <v>11.62</v>
      </c>
      <c r="O214" s="6">
        <v>6.566</v>
      </c>
      <c r="P214" s="6">
        <v>210.8</v>
      </c>
      <c r="Q214" s="7">
        <v>0.9</v>
      </c>
      <c r="R214" s="6"/>
    </row>
    <row r="215" spans="1:18" ht="12">
      <c r="A215" s="1">
        <v>16</v>
      </c>
      <c r="B215" s="1">
        <v>6</v>
      </c>
      <c r="C215" s="1">
        <v>2000</v>
      </c>
      <c r="D215" s="1">
        <v>0</v>
      </c>
      <c r="E215" s="6">
        <v>4.663</v>
      </c>
      <c r="F215" s="6">
        <v>3.873</v>
      </c>
      <c r="G215" s="6">
        <v>66</v>
      </c>
      <c r="H215" s="6">
        <v>18</v>
      </c>
      <c r="I215" s="6">
        <v>1.773</v>
      </c>
      <c r="J215" s="6">
        <v>-0.53</v>
      </c>
      <c r="K215" s="6">
        <v>3.809</v>
      </c>
      <c r="L215" s="6">
        <v>5.594</v>
      </c>
      <c r="M215" s="6">
        <v>6.568</v>
      </c>
      <c r="N215" s="6">
        <v>11.46</v>
      </c>
      <c r="O215" s="6">
        <v>7.47</v>
      </c>
      <c r="P215" s="6">
        <v>219.1</v>
      </c>
      <c r="Q215" s="7">
        <v>1.6</v>
      </c>
      <c r="R215" s="6"/>
    </row>
    <row r="216" spans="1:18" ht="12">
      <c r="A216" s="1">
        <v>17</v>
      </c>
      <c r="B216" s="1">
        <v>6</v>
      </c>
      <c r="C216" s="1">
        <v>2000</v>
      </c>
      <c r="D216" s="1">
        <v>0</v>
      </c>
      <c r="E216" s="6">
        <v>12.59</v>
      </c>
      <c r="F216" s="6">
        <v>8.9</v>
      </c>
      <c r="G216" s="6">
        <v>59.2</v>
      </c>
      <c r="H216" s="6">
        <v>17.07</v>
      </c>
      <c r="I216" s="6">
        <v>4.647</v>
      </c>
      <c r="J216" s="6">
        <v>0.56</v>
      </c>
      <c r="K216" s="6">
        <v>5.798</v>
      </c>
      <c r="L216" s="6">
        <v>6.516</v>
      </c>
      <c r="M216" s="6">
        <v>7.06</v>
      </c>
      <c r="N216" s="6">
        <v>11.28</v>
      </c>
      <c r="O216" s="6">
        <v>7.09</v>
      </c>
      <c r="P216" s="6">
        <v>509.3</v>
      </c>
      <c r="Q216" s="7">
        <v>2.6</v>
      </c>
      <c r="R216" s="6"/>
    </row>
    <row r="217" spans="1:18" ht="12">
      <c r="A217" s="1">
        <v>18</v>
      </c>
      <c r="B217" s="1">
        <v>6</v>
      </c>
      <c r="C217" s="1">
        <v>2000</v>
      </c>
      <c r="D217" s="1">
        <v>0</v>
      </c>
      <c r="E217" s="6">
        <v>14.12</v>
      </c>
      <c r="F217" s="6">
        <v>10.63</v>
      </c>
      <c r="G217" s="6">
        <v>68.3</v>
      </c>
      <c r="H217" s="6">
        <v>17.88</v>
      </c>
      <c r="I217" s="6">
        <v>10.41</v>
      </c>
      <c r="J217" s="6">
        <v>4.562</v>
      </c>
      <c r="K217" s="6">
        <v>7.81</v>
      </c>
      <c r="L217" s="6">
        <v>8.29</v>
      </c>
      <c r="M217" s="6">
        <v>8.34</v>
      </c>
      <c r="N217" s="6">
        <v>11.16</v>
      </c>
      <c r="O217" s="6">
        <v>7.1</v>
      </c>
      <c r="P217" s="6">
        <v>388.1</v>
      </c>
      <c r="Q217" s="7">
        <v>1.8</v>
      </c>
      <c r="R217" s="6"/>
    </row>
    <row r="218" spans="1:18" ht="12">
      <c r="A218" s="1">
        <v>19</v>
      </c>
      <c r="B218" s="1">
        <v>6</v>
      </c>
      <c r="C218" s="1">
        <v>2000</v>
      </c>
      <c r="D218" s="1">
        <v>0</v>
      </c>
      <c r="E218" s="6">
        <v>4.503</v>
      </c>
      <c r="F218" s="6">
        <v>3.845</v>
      </c>
      <c r="G218" s="6">
        <v>77.9</v>
      </c>
      <c r="H218" s="6">
        <v>14.87</v>
      </c>
      <c r="I218" s="6">
        <v>1.821</v>
      </c>
      <c r="J218" s="6">
        <v>-1.063</v>
      </c>
      <c r="K218" s="6">
        <v>5.727</v>
      </c>
      <c r="L218" s="6">
        <v>7.76</v>
      </c>
      <c r="M218" s="6">
        <v>8.47</v>
      </c>
      <c r="N218" s="6">
        <v>11.15</v>
      </c>
      <c r="O218" s="6">
        <v>7.4</v>
      </c>
      <c r="P218" s="6">
        <v>275.7</v>
      </c>
      <c r="Q218" s="7">
        <v>1.2</v>
      </c>
      <c r="R218" s="6"/>
    </row>
    <row r="219" spans="1:18" ht="12">
      <c r="A219" s="1">
        <v>20</v>
      </c>
      <c r="B219" s="1">
        <v>6</v>
      </c>
      <c r="C219" s="1">
        <v>2000</v>
      </c>
      <c r="D219" s="1">
        <v>0</v>
      </c>
      <c r="E219" s="6">
        <v>2.314</v>
      </c>
      <c r="F219" s="6">
        <v>1.995</v>
      </c>
      <c r="G219" s="6">
        <v>87.9</v>
      </c>
      <c r="H219" s="6">
        <v>15.21</v>
      </c>
      <c r="I219" s="6">
        <v>-0.008</v>
      </c>
      <c r="J219" s="6">
        <v>-2.013</v>
      </c>
      <c r="K219" s="6">
        <v>3.97</v>
      </c>
      <c r="L219" s="6">
        <v>6.371</v>
      </c>
      <c r="M219" s="6">
        <v>7.54</v>
      </c>
      <c r="N219" s="6">
        <v>11.18</v>
      </c>
      <c r="O219" s="6">
        <v>7.49</v>
      </c>
      <c r="P219" s="6">
        <v>182</v>
      </c>
      <c r="Q219" s="7">
        <v>0.9</v>
      </c>
      <c r="R219" s="6"/>
    </row>
    <row r="220" spans="1:18" ht="12">
      <c r="A220" s="1">
        <v>21</v>
      </c>
      <c r="B220" s="1">
        <v>6</v>
      </c>
      <c r="C220" s="1">
        <v>2000</v>
      </c>
      <c r="D220" s="1">
        <v>0</v>
      </c>
      <c r="E220" s="6">
        <v>2.384</v>
      </c>
      <c r="F220" s="6">
        <v>1.824</v>
      </c>
      <c r="G220" s="6">
        <v>85.4</v>
      </c>
      <c r="H220" s="6">
        <v>14.05</v>
      </c>
      <c r="I220" s="6">
        <v>-0.417</v>
      </c>
      <c r="J220" s="6">
        <v>-2.277</v>
      </c>
      <c r="K220" s="6">
        <v>3.412</v>
      </c>
      <c r="L220" s="6">
        <v>5.657</v>
      </c>
      <c r="M220" s="6">
        <v>6.867</v>
      </c>
      <c r="N220" s="6">
        <v>11.14</v>
      </c>
      <c r="O220" s="6">
        <v>6.622</v>
      </c>
      <c r="P220" s="6">
        <v>193.5</v>
      </c>
      <c r="Q220" s="7">
        <v>0.9</v>
      </c>
      <c r="R220" s="6"/>
    </row>
    <row r="221" spans="1:18" ht="12">
      <c r="A221" s="1">
        <v>22</v>
      </c>
      <c r="B221" s="1">
        <v>6</v>
      </c>
      <c r="C221" s="1">
        <v>2000</v>
      </c>
      <c r="D221" s="1">
        <v>0</v>
      </c>
      <c r="E221" s="6">
        <v>2.461</v>
      </c>
      <c r="F221" s="6">
        <v>2.298</v>
      </c>
      <c r="G221" s="6">
        <v>86.2</v>
      </c>
      <c r="H221" s="6">
        <v>14.31</v>
      </c>
      <c r="I221" s="6">
        <v>1.256</v>
      </c>
      <c r="J221" s="6">
        <v>-0.994</v>
      </c>
      <c r="K221" s="6">
        <v>3.593</v>
      </c>
      <c r="L221" s="6">
        <v>5.641</v>
      </c>
      <c r="M221" s="6">
        <v>6.7</v>
      </c>
      <c r="N221" s="6">
        <v>11.07</v>
      </c>
      <c r="O221" s="6">
        <v>6.97</v>
      </c>
      <c r="P221" s="6">
        <v>159.6</v>
      </c>
      <c r="Q221" s="7">
        <v>0.9</v>
      </c>
      <c r="R221" s="6"/>
    </row>
    <row r="222" spans="1:18" ht="12">
      <c r="A222" s="1">
        <v>23</v>
      </c>
      <c r="B222" s="1">
        <v>6</v>
      </c>
      <c r="C222" s="1">
        <v>2000</v>
      </c>
      <c r="D222" s="1">
        <v>0</v>
      </c>
      <c r="E222" s="6">
        <v>6.738</v>
      </c>
      <c r="F222" s="6">
        <v>5.772</v>
      </c>
      <c r="G222" s="6">
        <v>73.6</v>
      </c>
      <c r="H222" s="6">
        <v>16.99</v>
      </c>
      <c r="I222" s="6">
        <v>2.449</v>
      </c>
      <c r="J222" s="6">
        <v>-1.371</v>
      </c>
      <c r="K222" s="6">
        <v>3.902</v>
      </c>
      <c r="L222" s="6">
        <v>5.802</v>
      </c>
      <c r="M222" s="6">
        <v>6.766</v>
      </c>
      <c r="N222" s="6">
        <v>10.95</v>
      </c>
      <c r="O222" s="6">
        <v>5.948</v>
      </c>
      <c r="P222" s="6">
        <v>362.5</v>
      </c>
      <c r="Q222" s="7">
        <v>1.5</v>
      </c>
      <c r="R222" s="6"/>
    </row>
    <row r="223" spans="1:18" ht="12">
      <c r="A223" s="1">
        <v>24</v>
      </c>
      <c r="B223" s="1">
        <v>6</v>
      </c>
      <c r="C223" s="1">
        <v>2000</v>
      </c>
      <c r="D223" s="1">
        <v>0</v>
      </c>
      <c r="E223" s="6">
        <v>13.42</v>
      </c>
      <c r="F223" s="6">
        <v>11.26</v>
      </c>
      <c r="G223" s="6">
        <v>79.5</v>
      </c>
      <c r="H223" s="6">
        <v>16.24</v>
      </c>
      <c r="I223" s="6">
        <v>6.253</v>
      </c>
      <c r="J223" s="6">
        <v>1.769</v>
      </c>
      <c r="K223" s="6">
        <v>7.77</v>
      </c>
      <c r="L223" s="6">
        <v>7.94</v>
      </c>
      <c r="M223" s="6">
        <v>7.97</v>
      </c>
      <c r="N223" s="6">
        <v>10.85</v>
      </c>
      <c r="O223" s="6">
        <v>3.797</v>
      </c>
      <c r="P223" s="6">
        <v>263.7</v>
      </c>
      <c r="Q223" s="7">
        <v>0.9</v>
      </c>
      <c r="R223" s="6"/>
    </row>
    <row r="224" spans="1:18" ht="12">
      <c r="A224" s="1">
        <v>25</v>
      </c>
      <c r="B224" s="1">
        <v>6</v>
      </c>
      <c r="C224" s="1">
        <v>2000</v>
      </c>
      <c r="D224" s="1">
        <v>2.8</v>
      </c>
      <c r="E224" s="6">
        <v>13.92</v>
      </c>
      <c r="F224" s="6">
        <v>12.01</v>
      </c>
      <c r="G224" s="6">
        <v>94.7</v>
      </c>
      <c r="H224" s="6">
        <v>15.53</v>
      </c>
      <c r="I224" s="6">
        <v>10.79</v>
      </c>
      <c r="J224" s="6">
        <v>7.42</v>
      </c>
      <c r="K224" s="6">
        <v>9.7</v>
      </c>
      <c r="L224" s="6">
        <v>9.56</v>
      </c>
      <c r="M224" s="6">
        <v>9.24</v>
      </c>
      <c r="N224" s="6">
        <v>10.83</v>
      </c>
      <c r="O224" s="6">
        <v>3.264</v>
      </c>
      <c r="P224" s="6">
        <v>196.5</v>
      </c>
      <c r="Q224" s="7">
        <v>0.4</v>
      </c>
      <c r="R224" s="6"/>
    </row>
    <row r="225" spans="1:18" ht="12">
      <c r="A225" s="1">
        <v>26</v>
      </c>
      <c r="B225" s="1">
        <v>6</v>
      </c>
      <c r="C225" s="1">
        <v>2000</v>
      </c>
      <c r="D225" s="1">
        <v>1.4</v>
      </c>
      <c r="E225" s="6">
        <v>10.11</v>
      </c>
      <c r="F225" s="6">
        <v>10.26</v>
      </c>
      <c r="G225" s="6">
        <v>94.1</v>
      </c>
      <c r="H225" s="6">
        <v>12.8</v>
      </c>
      <c r="I225" s="6">
        <v>9.13</v>
      </c>
      <c r="J225" s="6">
        <v>6.477</v>
      </c>
      <c r="K225" s="6">
        <v>9.74</v>
      </c>
      <c r="L225" s="6">
        <v>10.11</v>
      </c>
      <c r="M225" s="6">
        <v>9.98</v>
      </c>
      <c r="N225" s="6">
        <v>10.88</v>
      </c>
      <c r="O225" s="6">
        <v>2.393</v>
      </c>
      <c r="P225" s="6">
        <v>156.8</v>
      </c>
      <c r="Q225" s="7">
        <v>0.3</v>
      </c>
      <c r="R225" s="6"/>
    </row>
    <row r="226" spans="1:18" ht="12">
      <c r="A226" s="1">
        <v>27</v>
      </c>
      <c r="B226" s="1">
        <v>6</v>
      </c>
      <c r="C226" s="1">
        <v>2000</v>
      </c>
      <c r="D226" s="1">
        <v>0</v>
      </c>
      <c r="E226" s="6">
        <v>9.43</v>
      </c>
      <c r="F226" s="6">
        <v>8.67</v>
      </c>
      <c r="G226" s="6">
        <v>86.9</v>
      </c>
      <c r="H226" s="6">
        <v>11.15</v>
      </c>
      <c r="I226" s="6">
        <v>6.315</v>
      </c>
      <c r="J226" s="6">
        <v>2.885</v>
      </c>
      <c r="K226" s="6">
        <v>8.87</v>
      </c>
      <c r="L226" s="6">
        <v>9.7</v>
      </c>
      <c r="M226" s="6">
        <v>9.92</v>
      </c>
      <c r="N226" s="6">
        <v>11</v>
      </c>
      <c r="O226" s="6">
        <v>3.022</v>
      </c>
      <c r="P226" s="6">
        <v>213</v>
      </c>
      <c r="Q226" s="7">
        <v>0.5</v>
      </c>
      <c r="R226" s="6"/>
    </row>
    <row r="227" spans="1:18" ht="12">
      <c r="A227" s="1">
        <v>28</v>
      </c>
      <c r="B227" s="1">
        <v>6</v>
      </c>
      <c r="C227" s="1">
        <v>2000</v>
      </c>
      <c r="D227" s="1">
        <v>1.8</v>
      </c>
      <c r="E227" s="6">
        <v>8.71</v>
      </c>
      <c r="F227" s="6">
        <v>8.34</v>
      </c>
      <c r="G227" s="6">
        <v>96.3</v>
      </c>
      <c r="H227" s="6">
        <v>12.48</v>
      </c>
      <c r="I227" s="6">
        <v>8.1</v>
      </c>
      <c r="J227" s="6">
        <v>7.62</v>
      </c>
      <c r="K227" s="6">
        <v>8.97</v>
      </c>
      <c r="L227" s="6">
        <v>9.56</v>
      </c>
      <c r="M227" s="6">
        <v>9.7</v>
      </c>
      <c r="N227" s="6">
        <v>11.1</v>
      </c>
      <c r="O227" s="6">
        <v>3.466</v>
      </c>
      <c r="P227" s="6">
        <v>133.4</v>
      </c>
      <c r="Q227" s="7">
        <v>0.4</v>
      </c>
      <c r="R227" s="6"/>
    </row>
    <row r="228" spans="1:18" ht="12">
      <c r="A228" s="1">
        <v>29</v>
      </c>
      <c r="B228" s="1">
        <v>6</v>
      </c>
      <c r="C228" s="1">
        <v>2000</v>
      </c>
      <c r="D228" s="1">
        <v>1.6</v>
      </c>
      <c r="E228" s="6">
        <v>10.5</v>
      </c>
      <c r="F228" s="6">
        <v>10.91</v>
      </c>
      <c r="G228" s="6">
        <v>97.3</v>
      </c>
      <c r="H228" s="6">
        <v>12.98</v>
      </c>
      <c r="I228" s="6">
        <v>8.67</v>
      </c>
      <c r="J228" s="6">
        <v>8.61</v>
      </c>
      <c r="K228" s="6">
        <v>10.08</v>
      </c>
      <c r="L228" s="6">
        <v>10.25</v>
      </c>
      <c r="M228" s="6">
        <v>10.12</v>
      </c>
      <c r="N228" s="6">
        <v>11.2</v>
      </c>
      <c r="O228" s="6">
        <v>1.991</v>
      </c>
      <c r="P228" s="6">
        <v>201.1</v>
      </c>
      <c r="Q228" s="7">
        <v>0.2</v>
      </c>
      <c r="R228" s="6"/>
    </row>
    <row r="229" spans="1:18" ht="12">
      <c r="A229" s="1">
        <v>30</v>
      </c>
      <c r="B229" s="1">
        <v>6</v>
      </c>
      <c r="C229" s="1">
        <v>2000</v>
      </c>
      <c r="D229" s="1">
        <v>0</v>
      </c>
      <c r="E229" s="6">
        <v>10.31</v>
      </c>
      <c r="F229" s="6">
        <v>9.39</v>
      </c>
      <c r="G229" s="6">
        <v>87.8</v>
      </c>
      <c r="H229" s="6">
        <v>18.65</v>
      </c>
      <c r="I229" s="6">
        <v>7.74</v>
      </c>
      <c r="J229" s="6">
        <v>3.87</v>
      </c>
      <c r="K229" s="6">
        <v>8.7</v>
      </c>
      <c r="L229" s="6">
        <v>9.8</v>
      </c>
      <c r="M229" s="6">
        <v>10.11</v>
      </c>
      <c r="N229" s="6">
        <v>11.29</v>
      </c>
      <c r="O229" s="6">
        <v>7.17</v>
      </c>
      <c r="P229" s="6">
        <v>200.6</v>
      </c>
      <c r="Q229" s="7">
        <v>1.1</v>
      </c>
      <c r="R229" s="6"/>
    </row>
    <row r="230" spans="5:17" ht="12">
      <c r="E230" s="6"/>
      <c r="F230" s="6"/>
      <c r="G230" s="6"/>
      <c r="H230" s="6"/>
      <c r="I230" s="6"/>
      <c r="J230" s="6"/>
      <c r="K230" s="7"/>
      <c r="L230" s="7"/>
      <c r="M230" s="7"/>
      <c r="N230" s="7"/>
      <c r="O230" s="7"/>
      <c r="P230" s="7"/>
      <c r="Q230" s="7"/>
    </row>
    <row r="231" spans="1:17" ht="12">
      <c r="A231" s="5" t="s">
        <v>1</v>
      </c>
      <c r="D231" s="9"/>
      <c r="E231" s="8">
        <f aca="true" t="shared" si="5" ref="E231:P231">AVERAGE(E200:E229)</f>
        <v>7.202399999999999</v>
      </c>
      <c r="F231" s="9">
        <f t="shared" si="5"/>
        <v>6.204633333333334</v>
      </c>
      <c r="G231" s="9">
        <f t="shared" si="5"/>
        <v>84.42666666666669</v>
      </c>
      <c r="H231" s="8">
        <f t="shared" si="5"/>
        <v>13.992999999999999</v>
      </c>
      <c r="I231" s="9">
        <f t="shared" si="5"/>
        <v>4.0596</v>
      </c>
      <c r="J231" s="9">
        <f t="shared" si="5"/>
        <v>1.4917999999999998</v>
      </c>
      <c r="K231" s="9">
        <f t="shared" si="5"/>
        <v>6.365866666666668</v>
      </c>
      <c r="L231" s="9">
        <f t="shared" si="5"/>
        <v>7.809399999999999</v>
      </c>
      <c r="M231" s="9">
        <f t="shared" si="5"/>
        <v>8.4884</v>
      </c>
      <c r="N231" s="9">
        <f t="shared" si="5"/>
        <v>11.794333333333334</v>
      </c>
      <c r="O231" s="9">
        <f t="shared" si="5"/>
        <v>5.460400000000001</v>
      </c>
      <c r="P231" s="9">
        <f t="shared" si="5"/>
        <v>236.51000000000005</v>
      </c>
      <c r="Q231" s="9">
        <f>AVERAGE(Q200:Q229)</f>
        <v>0.9233333333333331</v>
      </c>
    </row>
    <row r="232" spans="1:17" ht="12">
      <c r="A232" s="5" t="s">
        <v>2</v>
      </c>
      <c r="D232" s="9">
        <f>SUM(D200:D229)</f>
        <v>58.400000000000006</v>
      </c>
      <c r="E232" s="9"/>
      <c r="F232" s="9"/>
      <c r="G232" s="10"/>
      <c r="H232" s="9"/>
      <c r="I232" s="9"/>
      <c r="J232" s="9"/>
      <c r="K232" s="9"/>
      <c r="L232" s="9"/>
      <c r="M232" s="9"/>
      <c r="N232" s="9"/>
      <c r="O232" s="9">
        <f>SUM(O200:O229)</f>
        <v>163.812</v>
      </c>
      <c r="P232" s="9">
        <f>SUM(P200:P229)</f>
        <v>7095.300000000001</v>
      </c>
      <c r="Q232" s="9">
        <f>SUM(Q200:Q229)</f>
        <v>27.699999999999992</v>
      </c>
    </row>
    <row r="233" spans="1:17" ht="12">
      <c r="A233" s="5"/>
      <c r="D233" s="9"/>
      <c r="E233" s="9"/>
      <c r="F233" s="9"/>
      <c r="G233" s="10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2">
      <c r="A234" s="14"/>
      <c r="B234" s="14"/>
      <c r="C234" s="14"/>
      <c r="D234" s="14"/>
      <c r="E234" s="16" t="s">
        <v>28</v>
      </c>
      <c r="F234" s="16" t="s">
        <v>28</v>
      </c>
      <c r="G234" s="14"/>
      <c r="H234" s="16" t="s">
        <v>28</v>
      </c>
      <c r="I234" s="16" t="s">
        <v>28</v>
      </c>
      <c r="J234" s="16" t="s">
        <v>13</v>
      </c>
      <c r="L234" s="18" t="s">
        <v>29</v>
      </c>
      <c r="N234" s="14"/>
      <c r="O234" s="16" t="s">
        <v>30</v>
      </c>
      <c r="P234" s="14"/>
      <c r="Q234" s="14"/>
    </row>
    <row r="235" spans="1:17" ht="12">
      <c r="A235" s="17" t="s">
        <v>0</v>
      </c>
      <c r="B235" s="17" t="s">
        <v>3</v>
      </c>
      <c r="C235" s="13" t="s">
        <v>4</v>
      </c>
      <c r="D235" s="17" t="s">
        <v>5</v>
      </c>
      <c r="E235" s="17" t="s">
        <v>7</v>
      </c>
      <c r="F235" s="17" t="s">
        <v>9</v>
      </c>
      <c r="G235" s="17" t="s">
        <v>10</v>
      </c>
      <c r="H235" s="17" t="s">
        <v>11</v>
      </c>
      <c r="I235" s="17" t="s">
        <v>12</v>
      </c>
      <c r="J235" s="17" t="s">
        <v>12</v>
      </c>
      <c r="K235" s="17" t="s">
        <v>14</v>
      </c>
      <c r="L235" s="17" t="s">
        <v>15</v>
      </c>
      <c r="M235" s="17" t="s">
        <v>16</v>
      </c>
      <c r="N235" s="17" t="s">
        <v>17</v>
      </c>
      <c r="O235" s="17" t="s">
        <v>31</v>
      </c>
      <c r="P235" s="17" t="s">
        <v>18</v>
      </c>
      <c r="Q235" s="17" t="s">
        <v>19</v>
      </c>
    </row>
    <row r="236" spans="1:17" ht="12">
      <c r="A236" s="14"/>
      <c r="B236" s="14"/>
      <c r="C236" s="14"/>
      <c r="D236" s="17" t="s">
        <v>6</v>
      </c>
      <c r="E236" s="17" t="s">
        <v>8</v>
      </c>
      <c r="F236" s="17" t="s">
        <v>8</v>
      </c>
      <c r="G236" s="17" t="s">
        <v>8</v>
      </c>
      <c r="H236" s="17" t="s">
        <v>6</v>
      </c>
      <c r="I236" s="17" t="s">
        <v>6</v>
      </c>
      <c r="J236" s="17" t="s">
        <v>6</v>
      </c>
      <c r="K236" s="17" t="s">
        <v>8</v>
      </c>
      <c r="L236" s="17" t="s">
        <v>8</v>
      </c>
      <c r="M236" s="17" t="s">
        <v>8</v>
      </c>
      <c r="N236" s="17" t="s">
        <v>8</v>
      </c>
      <c r="O236" s="17" t="s">
        <v>6</v>
      </c>
      <c r="P236" s="17" t="s">
        <v>6</v>
      </c>
      <c r="Q236" s="17" t="s">
        <v>20</v>
      </c>
    </row>
    <row r="237" spans="1:17" ht="12">
      <c r="A237" s="14"/>
      <c r="B237" s="14"/>
      <c r="C237" s="14"/>
      <c r="D237" s="17" t="s">
        <v>23</v>
      </c>
      <c r="E237" s="17" t="s">
        <v>24</v>
      </c>
      <c r="F237" s="17" t="s">
        <v>24</v>
      </c>
      <c r="G237" s="17" t="s">
        <v>27</v>
      </c>
      <c r="H237" s="17" t="s">
        <v>24</v>
      </c>
      <c r="I237" s="17" t="s">
        <v>24</v>
      </c>
      <c r="J237" s="17" t="s">
        <v>24</v>
      </c>
      <c r="K237" s="17" t="s">
        <v>24</v>
      </c>
      <c r="L237" s="17" t="s">
        <v>24</v>
      </c>
      <c r="M237" s="17" t="s">
        <v>24</v>
      </c>
      <c r="N237" s="17" t="s">
        <v>24</v>
      </c>
      <c r="O237" s="17" t="s">
        <v>25</v>
      </c>
      <c r="P237" s="17" t="s">
        <v>26</v>
      </c>
      <c r="Q237" s="17" t="s">
        <v>23</v>
      </c>
    </row>
    <row r="238" spans="1:18" ht="12">
      <c r="A238" s="1">
        <v>1</v>
      </c>
      <c r="B238" s="1">
        <v>7</v>
      </c>
      <c r="C238" s="1">
        <v>2000</v>
      </c>
      <c r="D238" s="1">
        <v>0</v>
      </c>
      <c r="E238" s="6">
        <v>4.678</v>
      </c>
      <c r="F238" s="6">
        <v>5.031</v>
      </c>
      <c r="G238" s="6">
        <v>91.6</v>
      </c>
      <c r="H238" s="6">
        <v>12.72</v>
      </c>
      <c r="I238" s="6">
        <v>4.278</v>
      </c>
      <c r="J238" s="6">
        <v>0.8</v>
      </c>
      <c r="K238" s="6">
        <v>8.11</v>
      </c>
      <c r="L238" s="6">
        <v>9.66</v>
      </c>
      <c r="M238" s="6">
        <v>10.06</v>
      </c>
      <c r="N238" s="6">
        <v>11.35</v>
      </c>
      <c r="O238" s="6">
        <v>3.39</v>
      </c>
      <c r="P238" s="6">
        <v>120.2</v>
      </c>
      <c r="Q238" s="7">
        <v>0.4</v>
      </c>
      <c r="R238" s="6"/>
    </row>
    <row r="239" spans="1:18" ht="12">
      <c r="A239" s="1">
        <v>2</v>
      </c>
      <c r="B239" s="1">
        <v>7</v>
      </c>
      <c r="C239" s="1">
        <v>2000</v>
      </c>
      <c r="D239" s="1">
        <v>0</v>
      </c>
      <c r="E239" s="6">
        <v>7.29</v>
      </c>
      <c r="F239" s="6">
        <v>6.996</v>
      </c>
      <c r="G239" s="6">
        <v>86.1</v>
      </c>
      <c r="H239" s="6">
        <v>10.91</v>
      </c>
      <c r="I239" s="6">
        <v>4.453</v>
      </c>
      <c r="J239" s="6">
        <v>1.931</v>
      </c>
      <c r="K239" s="6">
        <v>8.6</v>
      </c>
      <c r="L239" s="6">
        <v>9.41</v>
      </c>
      <c r="M239" s="6">
        <v>9.69</v>
      </c>
      <c r="N239" s="6">
        <v>11.42</v>
      </c>
      <c r="O239" s="6">
        <v>2.94</v>
      </c>
      <c r="P239" s="6">
        <v>201</v>
      </c>
      <c r="Q239" s="7">
        <v>0.5</v>
      </c>
      <c r="R239" s="6"/>
    </row>
    <row r="240" spans="1:18" ht="12">
      <c r="A240" s="1">
        <v>3</v>
      </c>
      <c r="B240" s="1">
        <v>7</v>
      </c>
      <c r="C240" s="1">
        <v>2000</v>
      </c>
      <c r="D240" s="1">
        <v>0.2</v>
      </c>
      <c r="E240" s="6">
        <v>9.23</v>
      </c>
      <c r="F240" s="6">
        <v>7.3</v>
      </c>
      <c r="G240" s="6">
        <v>77</v>
      </c>
      <c r="H240" s="6">
        <v>10.76</v>
      </c>
      <c r="I240" s="6">
        <v>7.26</v>
      </c>
      <c r="J240" s="6">
        <v>6.686</v>
      </c>
      <c r="K240" s="6">
        <v>8.5</v>
      </c>
      <c r="L240" s="6">
        <v>9.36</v>
      </c>
      <c r="M240" s="6">
        <v>9.66</v>
      </c>
      <c r="N240" s="6">
        <v>11.45</v>
      </c>
      <c r="O240" s="6">
        <v>3.813</v>
      </c>
      <c r="P240" s="6">
        <v>505.9</v>
      </c>
      <c r="Q240" s="7">
        <v>1.1</v>
      </c>
      <c r="R240" s="6"/>
    </row>
    <row r="241" spans="1:18" ht="12">
      <c r="A241" s="1">
        <v>4</v>
      </c>
      <c r="B241" s="1">
        <v>7</v>
      </c>
      <c r="C241" s="1">
        <v>2000</v>
      </c>
      <c r="D241" s="1">
        <v>0</v>
      </c>
      <c r="E241" s="6">
        <v>7.12</v>
      </c>
      <c r="F241" s="6">
        <v>6.591</v>
      </c>
      <c r="G241" s="6">
        <v>82.8</v>
      </c>
      <c r="H241" s="6">
        <v>10.05</v>
      </c>
      <c r="I241" s="6">
        <v>6.798</v>
      </c>
      <c r="J241" s="6">
        <v>3.254</v>
      </c>
      <c r="K241" s="6">
        <v>6.875</v>
      </c>
      <c r="L241" s="6">
        <v>8.18</v>
      </c>
      <c r="M241" s="6">
        <v>8.91</v>
      </c>
      <c r="N241" s="6">
        <v>11.46</v>
      </c>
      <c r="O241" s="6">
        <v>5.878</v>
      </c>
      <c r="P241" s="6">
        <v>351.9</v>
      </c>
      <c r="Q241" s="7">
        <v>1</v>
      </c>
      <c r="R241" s="6"/>
    </row>
    <row r="242" spans="1:18" ht="12">
      <c r="A242" s="1">
        <v>5</v>
      </c>
      <c r="B242" s="1">
        <v>7</v>
      </c>
      <c r="C242" s="1">
        <v>2000</v>
      </c>
      <c r="D242" s="1">
        <v>5</v>
      </c>
      <c r="E242" s="6">
        <v>3.684</v>
      </c>
      <c r="F242" s="6">
        <v>2.98</v>
      </c>
      <c r="G242" s="6">
        <v>90.3</v>
      </c>
      <c r="H242" s="6">
        <v>9.88</v>
      </c>
      <c r="I242" s="6">
        <v>2.808</v>
      </c>
      <c r="J242" s="6">
        <v>0.352</v>
      </c>
      <c r="K242" s="6">
        <v>6.101</v>
      </c>
      <c r="L242" s="6">
        <v>7.74</v>
      </c>
      <c r="M242" s="6">
        <v>8.51</v>
      </c>
      <c r="N242" s="6">
        <v>11.45</v>
      </c>
      <c r="O242" s="6">
        <v>3.463</v>
      </c>
      <c r="P242" s="6">
        <v>285.9</v>
      </c>
      <c r="Q242" s="7">
        <v>0.5</v>
      </c>
      <c r="R242" s="6"/>
    </row>
    <row r="243" spans="1:18" ht="12">
      <c r="A243" s="1">
        <v>6</v>
      </c>
      <c r="B243" s="1">
        <v>7</v>
      </c>
      <c r="C243" s="1">
        <v>2000</v>
      </c>
      <c r="D243" s="1">
        <v>3.8</v>
      </c>
      <c r="E243" s="6">
        <v>4.999</v>
      </c>
      <c r="F243" s="6">
        <v>5.35</v>
      </c>
      <c r="G243" s="6">
        <v>96.2</v>
      </c>
      <c r="H243" s="6">
        <v>11.39</v>
      </c>
      <c r="I243" s="6">
        <v>3.581</v>
      </c>
      <c r="J243" s="6">
        <v>3.726</v>
      </c>
      <c r="K243" s="6">
        <v>7.05</v>
      </c>
      <c r="L243" s="6">
        <v>8.03</v>
      </c>
      <c r="M243" s="6">
        <v>8.47</v>
      </c>
      <c r="N243" s="6">
        <v>11.4</v>
      </c>
      <c r="O243" s="6">
        <v>3.37</v>
      </c>
      <c r="P243" s="6">
        <v>252.2</v>
      </c>
      <c r="Q243" s="7">
        <v>0.4</v>
      </c>
      <c r="R243" s="6"/>
    </row>
    <row r="244" spans="1:18" ht="12">
      <c r="A244" s="1">
        <v>7</v>
      </c>
      <c r="B244" s="1">
        <v>7</v>
      </c>
      <c r="C244" s="1">
        <v>2000</v>
      </c>
      <c r="D244" s="1">
        <v>0.6</v>
      </c>
      <c r="E244" s="6">
        <v>8.57</v>
      </c>
      <c r="F244" s="6">
        <v>8.71</v>
      </c>
      <c r="G244" s="6">
        <v>94.2</v>
      </c>
      <c r="H244" s="6">
        <v>12.04</v>
      </c>
      <c r="I244" s="6">
        <v>4.946</v>
      </c>
      <c r="J244" s="6">
        <v>5.116</v>
      </c>
      <c r="K244" s="6">
        <v>8.42</v>
      </c>
      <c r="L244" s="6">
        <v>8.83</v>
      </c>
      <c r="M244" s="6">
        <v>8.98</v>
      </c>
      <c r="N244" s="6">
        <v>11.31</v>
      </c>
      <c r="O244" s="6">
        <v>3.257</v>
      </c>
      <c r="P244" s="6">
        <v>252.7</v>
      </c>
      <c r="Q244" s="7">
        <v>0.4</v>
      </c>
      <c r="R244" s="6"/>
    </row>
    <row r="245" spans="1:18" ht="12">
      <c r="A245" s="1">
        <v>8</v>
      </c>
      <c r="B245" s="1">
        <v>7</v>
      </c>
      <c r="C245" s="1">
        <v>2000</v>
      </c>
      <c r="D245" s="1">
        <v>0</v>
      </c>
      <c r="E245" s="6">
        <v>8.26</v>
      </c>
      <c r="F245" s="6">
        <v>8.52</v>
      </c>
      <c r="G245" s="6">
        <v>90.2</v>
      </c>
      <c r="H245" s="6">
        <v>14.24</v>
      </c>
      <c r="I245" s="6">
        <v>7.47</v>
      </c>
      <c r="J245" s="6">
        <v>5.564</v>
      </c>
      <c r="K245" s="6">
        <v>8.83</v>
      </c>
      <c r="L245" s="6">
        <v>9.44</v>
      </c>
      <c r="M245" s="6">
        <v>9.51</v>
      </c>
      <c r="N245" s="6">
        <v>11.27</v>
      </c>
      <c r="O245" s="6">
        <v>6.459</v>
      </c>
      <c r="P245" s="6">
        <v>234.8</v>
      </c>
      <c r="Q245" s="7">
        <v>0.9</v>
      </c>
      <c r="R245" s="6"/>
    </row>
    <row r="246" spans="1:18" ht="12">
      <c r="A246" s="1">
        <v>9</v>
      </c>
      <c r="B246" s="1">
        <v>7</v>
      </c>
      <c r="C246" s="1">
        <v>2000</v>
      </c>
      <c r="D246" s="1">
        <v>0</v>
      </c>
      <c r="E246" s="6">
        <v>5.837</v>
      </c>
      <c r="F246" s="6">
        <v>5.331</v>
      </c>
      <c r="G246" s="6">
        <v>90.8</v>
      </c>
      <c r="H246" s="6">
        <v>13.22</v>
      </c>
      <c r="I246" s="6">
        <v>4.192</v>
      </c>
      <c r="J246" s="6">
        <v>1.659</v>
      </c>
      <c r="K246" s="6">
        <v>6.859</v>
      </c>
      <c r="L246" s="6">
        <v>8.41</v>
      </c>
      <c r="M246" s="6">
        <v>9.12</v>
      </c>
      <c r="N246" s="6">
        <v>11.28</v>
      </c>
      <c r="O246" s="6">
        <v>6.141</v>
      </c>
      <c r="P246" s="6">
        <v>206</v>
      </c>
      <c r="Q246" s="7">
        <v>0.8</v>
      </c>
      <c r="R246" s="6"/>
    </row>
    <row r="247" spans="1:18" ht="12">
      <c r="A247" s="1">
        <v>10</v>
      </c>
      <c r="B247" s="1">
        <v>7</v>
      </c>
      <c r="C247" s="1">
        <v>2000</v>
      </c>
      <c r="D247" s="1">
        <v>0</v>
      </c>
      <c r="E247" s="6">
        <v>3.47</v>
      </c>
      <c r="F247" s="6">
        <v>3.139</v>
      </c>
      <c r="G247" s="6">
        <v>89.8</v>
      </c>
      <c r="H247" s="6">
        <v>14.59</v>
      </c>
      <c r="I247" s="6">
        <v>1.369</v>
      </c>
      <c r="J247" s="6">
        <v>-1.13</v>
      </c>
      <c r="K247" s="6">
        <v>4.952</v>
      </c>
      <c r="L247" s="6">
        <v>7.2</v>
      </c>
      <c r="M247" s="6">
        <v>8.3</v>
      </c>
      <c r="N247" s="6">
        <v>11.29</v>
      </c>
      <c r="O247" s="6">
        <v>7.29</v>
      </c>
      <c r="P247" s="6">
        <v>192.2</v>
      </c>
      <c r="Q247" s="7">
        <v>0.9</v>
      </c>
      <c r="R247" s="6"/>
    </row>
    <row r="248" spans="1:18" ht="12">
      <c r="A248" s="1">
        <v>11</v>
      </c>
      <c r="B248" s="1">
        <v>7</v>
      </c>
      <c r="C248" s="1">
        <v>2000</v>
      </c>
      <c r="D248" s="1">
        <v>0</v>
      </c>
      <c r="E248" s="6">
        <v>5.262</v>
      </c>
      <c r="F248" s="6">
        <v>4.939</v>
      </c>
      <c r="G248" s="6">
        <v>90.8</v>
      </c>
      <c r="H248" s="6">
        <v>16.45</v>
      </c>
      <c r="I248" s="6">
        <v>2.411</v>
      </c>
      <c r="J248" s="6">
        <v>-0.469</v>
      </c>
      <c r="K248" s="6">
        <v>4.989</v>
      </c>
      <c r="L248" s="6">
        <v>6.954</v>
      </c>
      <c r="M248" s="6">
        <v>7.91</v>
      </c>
      <c r="N248" s="6">
        <v>11.27</v>
      </c>
      <c r="O248" s="6">
        <v>7.57</v>
      </c>
      <c r="P248" s="6">
        <v>199.1</v>
      </c>
      <c r="Q248" s="7">
        <v>1</v>
      </c>
      <c r="R248" s="6"/>
    </row>
    <row r="249" spans="1:18" ht="12">
      <c r="A249" s="1">
        <v>12</v>
      </c>
      <c r="B249" s="1">
        <v>7</v>
      </c>
      <c r="C249" s="1">
        <v>2000</v>
      </c>
      <c r="D249" s="1">
        <v>0</v>
      </c>
      <c r="E249" s="6">
        <v>6.453</v>
      </c>
      <c r="F249" s="6">
        <v>6.294</v>
      </c>
      <c r="G249" s="6">
        <v>90.3</v>
      </c>
      <c r="H249" s="6">
        <v>15.38</v>
      </c>
      <c r="I249" s="6">
        <v>3.773</v>
      </c>
      <c r="J249" s="6">
        <v>0.912</v>
      </c>
      <c r="K249" s="6">
        <v>5.489</v>
      </c>
      <c r="L249" s="6">
        <v>7.2</v>
      </c>
      <c r="M249" s="6">
        <v>8.01</v>
      </c>
      <c r="N249" s="6">
        <v>11.19</v>
      </c>
      <c r="O249" s="6">
        <v>7.53</v>
      </c>
      <c r="P249" s="6">
        <v>202.7</v>
      </c>
      <c r="Q249" s="7">
        <v>1</v>
      </c>
      <c r="R249" s="6"/>
    </row>
    <row r="250" spans="1:18" ht="12">
      <c r="A250" s="1">
        <v>13</v>
      </c>
      <c r="B250" s="1">
        <v>7</v>
      </c>
      <c r="C250" s="1">
        <v>2000</v>
      </c>
      <c r="D250" s="1">
        <v>0</v>
      </c>
      <c r="E250" s="6">
        <v>4.569</v>
      </c>
      <c r="F250" s="6">
        <v>4.171</v>
      </c>
      <c r="G250" s="6">
        <v>80.7</v>
      </c>
      <c r="H250" s="6">
        <v>15.41</v>
      </c>
      <c r="I250" s="6">
        <v>1.071</v>
      </c>
      <c r="J250" s="6">
        <v>-2.084</v>
      </c>
      <c r="K250" s="6">
        <v>4.278</v>
      </c>
      <c r="L250" s="6">
        <v>6.597</v>
      </c>
      <c r="M250" s="6">
        <v>7.71</v>
      </c>
      <c r="N250" s="6">
        <v>11.12</v>
      </c>
      <c r="O250" s="6">
        <v>8.09</v>
      </c>
      <c r="P250" s="6">
        <v>213.9</v>
      </c>
      <c r="Q250" s="7">
        <v>1.2</v>
      </c>
      <c r="R250" s="6"/>
    </row>
    <row r="251" spans="1:18" ht="12">
      <c r="A251" s="1">
        <v>14</v>
      </c>
      <c r="B251" s="1">
        <v>7</v>
      </c>
      <c r="C251" s="1">
        <v>2000</v>
      </c>
      <c r="D251" s="1">
        <v>0</v>
      </c>
      <c r="E251" s="6">
        <v>5.324</v>
      </c>
      <c r="F251" s="6">
        <v>3.782</v>
      </c>
      <c r="G251" s="6">
        <v>84.1</v>
      </c>
      <c r="H251" s="6">
        <v>15.93</v>
      </c>
      <c r="I251" s="6">
        <v>1.524</v>
      </c>
      <c r="J251" s="6">
        <v>-2.681</v>
      </c>
      <c r="K251" s="6">
        <v>4.092</v>
      </c>
      <c r="L251" s="6">
        <v>6.286</v>
      </c>
      <c r="M251" s="6">
        <v>7.35</v>
      </c>
      <c r="N251" s="6">
        <v>11.04</v>
      </c>
      <c r="O251" s="6">
        <v>8.28</v>
      </c>
      <c r="P251" s="6">
        <v>228.9</v>
      </c>
      <c r="Q251" s="7">
        <v>1.1</v>
      </c>
      <c r="R251" s="6"/>
    </row>
    <row r="252" spans="1:18" ht="12">
      <c r="A252" s="1">
        <v>15</v>
      </c>
      <c r="B252" s="1">
        <v>7</v>
      </c>
      <c r="C252" s="1">
        <v>2000</v>
      </c>
      <c r="D252" s="1">
        <v>0</v>
      </c>
      <c r="E252" s="6">
        <v>2.507</v>
      </c>
      <c r="F252" s="6">
        <v>1.54</v>
      </c>
      <c r="G252" s="6">
        <v>88.4</v>
      </c>
      <c r="H252" s="6">
        <v>14.42</v>
      </c>
      <c r="I252" s="6">
        <v>0.046</v>
      </c>
      <c r="J252" s="6">
        <v>-2.289</v>
      </c>
      <c r="K252" s="6">
        <v>3.583</v>
      </c>
      <c r="L252" s="6">
        <v>5.829</v>
      </c>
      <c r="M252" s="6">
        <v>6.974</v>
      </c>
      <c r="N252" s="6">
        <v>10.94</v>
      </c>
      <c r="O252" s="6">
        <v>7.76</v>
      </c>
      <c r="P252" s="6">
        <v>211.2</v>
      </c>
      <c r="Q252" s="7">
        <v>1</v>
      </c>
      <c r="R252" s="6"/>
    </row>
    <row r="253" spans="1:18" ht="12">
      <c r="A253" s="1">
        <v>16</v>
      </c>
      <c r="B253" s="1">
        <v>7</v>
      </c>
      <c r="C253" s="1">
        <v>2000</v>
      </c>
      <c r="D253" s="1">
        <v>0</v>
      </c>
      <c r="E253" s="6">
        <v>3.76</v>
      </c>
      <c r="F253" s="6">
        <v>3.074</v>
      </c>
      <c r="G253" s="6">
        <v>81.5</v>
      </c>
      <c r="H253" s="6">
        <v>12.83</v>
      </c>
      <c r="I253" s="6">
        <v>1.067</v>
      </c>
      <c r="J253" s="6">
        <v>-1.899</v>
      </c>
      <c r="K253" s="6">
        <v>3.835</v>
      </c>
      <c r="L253" s="6">
        <v>5.781</v>
      </c>
      <c r="M253" s="6">
        <v>6.783</v>
      </c>
      <c r="N253" s="6">
        <v>10.84</v>
      </c>
      <c r="O253" s="6">
        <v>4.041</v>
      </c>
      <c r="P253" s="6">
        <v>230.2</v>
      </c>
      <c r="Q253" s="7">
        <v>0.8</v>
      </c>
      <c r="R253" s="6"/>
    </row>
    <row r="254" spans="1:18" ht="12">
      <c r="A254" s="1">
        <v>17</v>
      </c>
      <c r="B254" s="1">
        <v>7</v>
      </c>
      <c r="C254" s="1">
        <v>2000</v>
      </c>
      <c r="D254" s="1">
        <v>0.8</v>
      </c>
      <c r="E254" s="6">
        <v>8.39</v>
      </c>
      <c r="F254" s="6">
        <v>6.976</v>
      </c>
      <c r="G254" s="6">
        <v>87.7</v>
      </c>
      <c r="H254" s="6">
        <v>13.47</v>
      </c>
      <c r="I254" s="6">
        <v>3.45</v>
      </c>
      <c r="J254" s="6">
        <v>3.001</v>
      </c>
      <c r="K254" s="6">
        <v>7.36</v>
      </c>
      <c r="L254" s="6">
        <v>7.71</v>
      </c>
      <c r="M254" s="6">
        <v>7.74</v>
      </c>
      <c r="N254" s="6">
        <v>10.73</v>
      </c>
      <c r="O254" s="6">
        <v>4.698</v>
      </c>
      <c r="P254" s="6">
        <v>146.9</v>
      </c>
      <c r="Q254" s="7">
        <v>0.7</v>
      </c>
      <c r="R254" s="6"/>
    </row>
    <row r="255" spans="1:18" ht="12">
      <c r="A255" s="1">
        <v>18</v>
      </c>
      <c r="B255" s="1">
        <v>7</v>
      </c>
      <c r="C255" s="1">
        <v>2000</v>
      </c>
      <c r="D255" s="1">
        <v>0</v>
      </c>
      <c r="E255" s="6">
        <v>7.46</v>
      </c>
      <c r="F255" s="6">
        <v>7.71</v>
      </c>
      <c r="G255" s="6">
        <v>95.5</v>
      </c>
      <c r="H255" s="6">
        <v>12.7</v>
      </c>
      <c r="I255" s="6">
        <v>7.24</v>
      </c>
      <c r="J255" s="6">
        <v>7.25</v>
      </c>
      <c r="K255" s="6">
        <v>8.74</v>
      </c>
      <c r="L255" s="6">
        <v>9.03</v>
      </c>
      <c r="M255" s="6">
        <v>8.92</v>
      </c>
      <c r="N255" s="6">
        <v>10.65</v>
      </c>
      <c r="O255" s="6">
        <v>3.645</v>
      </c>
      <c r="P255" s="6">
        <v>172.4</v>
      </c>
      <c r="Q255" s="7">
        <v>0.4</v>
      </c>
      <c r="R255" s="6"/>
    </row>
    <row r="256" spans="1:18" ht="12">
      <c r="A256" s="1">
        <v>19</v>
      </c>
      <c r="B256" s="1">
        <v>7</v>
      </c>
      <c r="C256" s="1">
        <v>2000</v>
      </c>
      <c r="D256" s="1">
        <v>1.2</v>
      </c>
      <c r="E256" s="6">
        <v>8.28</v>
      </c>
      <c r="F256" s="6">
        <v>7.77</v>
      </c>
      <c r="G256" s="6">
        <v>93.1</v>
      </c>
      <c r="H256" s="6">
        <v>14.67</v>
      </c>
      <c r="I256" s="6">
        <v>6.33</v>
      </c>
      <c r="J256" s="6">
        <v>5.315</v>
      </c>
      <c r="K256" s="6">
        <v>8.11</v>
      </c>
      <c r="L256" s="6">
        <v>8.9</v>
      </c>
      <c r="M256" s="6">
        <v>9.13</v>
      </c>
      <c r="N256" s="6">
        <v>10.67</v>
      </c>
      <c r="O256" s="6">
        <v>4.751</v>
      </c>
      <c r="P256" s="6">
        <v>116.1</v>
      </c>
      <c r="Q256" s="7">
        <v>0.6</v>
      </c>
      <c r="R256" s="6"/>
    </row>
    <row r="257" spans="1:18" ht="12">
      <c r="A257" s="1">
        <v>20</v>
      </c>
      <c r="B257" s="1">
        <v>7</v>
      </c>
      <c r="C257" s="1">
        <v>2000</v>
      </c>
      <c r="D257" s="1">
        <v>8.4</v>
      </c>
      <c r="E257" s="6">
        <v>9.67</v>
      </c>
      <c r="F257" s="6">
        <v>10.15</v>
      </c>
      <c r="G257" s="6">
        <v>96.1</v>
      </c>
      <c r="H257" s="6">
        <v>16.18</v>
      </c>
      <c r="I257" s="6">
        <v>7.78</v>
      </c>
      <c r="J257" s="6">
        <v>5.667</v>
      </c>
      <c r="K257" s="6">
        <v>9.07</v>
      </c>
      <c r="L257" s="6">
        <v>9.57</v>
      </c>
      <c r="M257" s="6">
        <v>9.58</v>
      </c>
      <c r="N257" s="6">
        <v>10.73</v>
      </c>
      <c r="O257" s="6">
        <v>3.492</v>
      </c>
      <c r="P257" s="6">
        <v>184.5</v>
      </c>
      <c r="Q257" s="7">
        <v>0.5</v>
      </c>
      <c r="R257" s="6"/>
    </row>
    <row r="258" spans="1:18" ht="12">
      <c r="A258" s="1">
        <v>21</v>
      </c>
      <c r="B258" s="1">
        <v>7</v>
      </c>
      <c r="C258" s="1">
        <v>2000</v>
      </c>
      <c r="D258" s="1">
        <v>14.6</v>
      </c>
      <c r="E258" s="6">
        <v>13.17</v>
      </c>
      <c r="F258" s="6">
        <v>12.41</v>
      </c>
      <c r="G258" s="6">
        <v>92.9</v>
      </c>
      <c r="H258" s="6">
        <v>16.51</v>
      </c>
      <c r="I258" s="6">
        <v>9.54</v>
      </c>
      <c r="J258" s="6">
        <v>9.9</v>
      </c>
      <c r="K258" s="6">
        <v>11.45</v>
      </c>
      <c r="L258" s="6">
        <v>11.19</v>
      </c>
      <c r="M258" s="6">
        <v>10.63</v>
      </c>
      <c r="N258" s="6">
        <v>10.81</v>
      </c>
      <c r="O258" s="6">
        <v>5.619</v>
      </c>
      <c r="P258" s="6">
        <v>184.9</v>
      </c>
      <c r="Q258" s="7">
        <v>0.8</v>
      </c>
      <c r="R258" s="6"/>
    </row>
    <row r="259" spans="1:18" ht="12">
      <c r="A259" s="1">
        <v>22</v>
      </c>
      <c r="B259" s="1">
        <v>7</v>
      </c>
      <c r="C259" s="1">
        <v>2000</v>
      </c>
      <c r="D259" s="1">
        <v>3.2</v>
      </c>
      <c r="E259" s="6">
        <v>11.3</v>
      </c>
      <c r="F259" s="6">
        <v>10.54</v>
      </c>
      <c r="G259" s="6">
        <v>81.4</v>
      </c>
      <c r="H259" s="6">
        <v>16.65</v>
      </c>
      <c r="I259" s="6">
        <v>8.11</v>
      </c>
      <c r="J259" s="6">
        <v>5.532</v>
      </c>
      <c r="K259" s="6">
        <v>10.05</v>
      </c>
      <c r="L259" s="6">
        <v>11.12</v>
      </c>
      <c r="M259" s="6">
        <v>11.11</v>
      </c>
      <c r="N259" s="6">
        <v>10.94</v>
      </c>
      <c r="O259" s="6">
        <v>7.69</v>
      </c>
      <c r="P259" s="6">
        <v>283.4</v>
      </c>
      <c r="Q259" s="7">
        <v>1.4</v>
      </c>
      <c r="R259" s="6"/>
    </row>
    <row r="260" spans="1:18" ht="12">
      <c r="A260" s="1">
        <v>23</v>
      </c>
      <c r="B260" s="1">
        <v>7</v>
      </c>
      <c r="C260" s="1">
        <v>2000</v>
      </c>
      <c r="D260" s="1">
        <v>0</v>
      </c>
      <c r="E260" s="6">
        <v>10.91</v>
      </c>
      <c r="F260" s="6">
        <v>8.17</v>
      </c>
      <c r="G260" s="6">
        <v>86.4</v>
      </c>
      <c r="H260" s="6">
        <v>15.05</v>
      </c>
      <c r="I260" s="6">
        <v>7.4</v>
      </c>
      <c r="J260" s="6">
        <v>4.699</v>
      </c>
      <c r="K260" s="6">
        <v>9.05</v>
      </c>
      <c r="L260" s="6">
        <v>10.24</v>
      </c>
      <c r="M260" s="6">
        <v>10.56</v>
      </c>
      <c r="N260" s="6">
        <v>11.1</v>
      </c>
      <c r="O260" s="6">
        <v>8.2</v>
      </c>
      <c r="P260" s="6">
        <v>221.5</v>
      </c>
      <c r="Q260" s="7">
        <v>1.1</v>
      </c>
      <c r="R260" s="6"/>
    </row>
    <row r="261" spans="1:18" ht="12">
      <c r="A261" s="1">
        <v>24</v>
      </c>
      <c r="B261" s="1">
        <v>7</v>
      </c>
      <c r="C261" s="1">
        <v>2000</v>
      </c>
      <c r="D261" s="1">
        <v>0</v>
      </c>
      <c r="E261" s="6">
        <v>3.893</v>
      </c>
      <c r="F261" s="6">
        <v>3.77</v>
      </c>
      <c r="G261" s="6">
        <v>83</v>
      </c>
      <c r="H261" s="6">
        <v>15.94</v>
      </c>
      <c r="I261" s="6">
        <v>1.037</v>
      </c>
      <c r="J261" s="6">
        <v>-2.788</v>
      </c>
      <c r="K261" s="6">
        <v>5.943</v>
      </c>
      <c r="L261" s="6">
        <v>8.48</v>
      </c>
      <c r="M261" s="6">
        <v>9.58</v>
      </c>
      <c r="N261" s="6">
        <v>11.21</v>
      </c>
      <c r="O261" s="6">
        <v>8.76</v>
      </c>
      <c r="P261" s="6">
        <v>215.1</v>
      </c>
      <c r="Q261" s="7">
        <v>1.3</v>
      </c>
      <c r="R261" s="6"/>
    </row>
    <row r="262" spans="1:18" ht="12">
      <c r="A262" s="1">
        <v>25</v>
      </c>
      <c r="B262" s="1">
        <v>7</v>
      </c>
      <c r="C262" s="1">
        <v>2000</v>
      </c>
      <c r="D262" s="1">
        <v>0</v>
      </c>
      <c r="E262" s="6">
        <v>5.281</v>
      </c>
      <c r="F262" s="6">
        <v>5.005</v>
      </c>
      <c r="G262" s="6">
        <v>70.7</v>
      </c>
      <c r="H262" s="6">
        <v>15.97</v>
      </c>
      <c r="I262" s="6">
        <v>2.853</v>
      </c>
      <c r="J262" s="6">
        <v>0.247</v>
      </c>
      <c r="K262" s="6">
        <v>5.818</v>
      </c>
      <c r="L262" s="6">
        <v>7.8</v>
      </c>
      <c r="M262" s="6">
        <v>8.77</v>
      </c>
      <c r="N262" s="6">
        <v>11.26</v>
      </c>
      <c r="O262" s="6">
        <v>5.387</v>
      </c>
      <c r="P262" s="6">
        <v>263.6</v>
      </c>
      <c r="Q262" s="7">
        <v>1.3</v>
      </c>
      <c r="R262" s="6"/>
    </row>
    <row r="263" spans="1:18" ht="12">
      <c r="A263" s="1">
        <v>26</v>
      </c>
      <c r="B263" s="1">
        <v>7</v>
      </c>
      <c r="C263" s="1">
        <v>2000</v>
      </c>
      <c r="D263" s="1">
        <v>0.2</v>
      </c>
      <c r="E263" s="6">
        <v>12.22</v>
      </c>
      <c r="F263" s="6">
        <v>9.09</v>
      </c>
      <c r="G263" s="6">
        <v>64.5</v>
      </c>
      <c r="H263" s="6">
        <v>19.37</v>
      </c>
      <c r="I263" s="6">
        <v>5.178</v>
      </c>
      <c r="J263" s="6">
        <v>4.429</v>
      </c>
      <c r="K263" s="6">
        <v>7.95</v>
      </c>
      <c r="L263" s="6">
        <v>8.73</v>
      </c>
      <c r="M263" s="6">
        <v>8.99</v>
      </c>
      <c r="N263" s="6">
        <v>11.23</v>
      </c>
      <c r="O263" s="6">
        <v>6.265</v>
      </c>
      <c r="P263" s="6">
        <v>481.2</v>
      </c>
      <c r="Q263" s="7">
        <v>2.3</v>
      </c>
      <c r="R263" s="6"/>
    </row>
    <row r="264" spans="1:18" ht="12">
      <c r="A264" s="1">
        <v>27</v>
      </c>
      <c r="B264" s="1">
        <v>7</v>
      </c>
      <c r="C264" s="1">
        <v>2000</v>
      </c>
      <c r="D264" s="1">
        <v>4.4</v>
      </c>
      <c r="E264" s="6">
        <v>16.84</v>
      </c>
      <c r="F264" s="6">
        <v>14.46</v>
      </c>
      <c r="G264" s="6">
        <v>76</v>
      </c>
      <c r="H264" s="6">
        <v>17.62</v>
      </c>
      <c r="I264" s="6">
        <v>11.86</v>
      </c>
      <c r="J264" s="6">
        <v>10.11</v>
      </c>
      <c r="K264" s="6">
        <v>11.32</v>
      </c>
      <c r="L264" s="6">
        <v>10.58</v>
      </c>
      <c r="M264" s="6">
        <v>10.1</v>
      </c>
      <c r="N264" s="6">
        <v>11.2</v>
      </c>
      <c r="O264" s="6">
        <v>3.046</v>
      </c>
      <c r="P264" s="6">
        <v>447.8</v>
      </c>
      <c r="Q264" s="7">
        <v>1.2</v>
      </c>
      <c r="R264" s="6"/>
    </row>
    <row r="265" spans="1:18" ht="12">
      <c r="A265" s="1">
        <v>28</v>
      </c>
      <c r="B265" s="1">
        <v>7</v>
      </c>
      <c r="C265" s="1">
        <v>2000</v>
      </c>
      <c r="D265" s="1">
        <v>0</v>
      </c>
      <c r="E265" s="6">
        <v>9.71</v>
      </c>
      <c r="F265" s="6">
        <v>8.52</v>
      </c>
      <c r="G265" s="6">
        <v>75.7</v>
      </c>
      <c r="H265" s="6">
        <v>14.84</v>
      </c>
      <c r="I265" s="6">
        <v>8.26</v>
      </c>
      <c r="J265" s="6">
        <v>5.048</v>
      </c>
      <c r="K265" s="6">
        <v>8.98</v>
      </c>
      <c r="L265" s="6">
        <v>10.2</v>
      </c>
      <c r="M265" s="6">
        <v>10.48</v>
      </c>
      <c r="N265" s="6">
        <v>11.2</v>
      </c>
      <c r="O265" s="6">
        <v>9.23</v>
      </c>
      <c r="P265" s="6">
        <v>349.5</v>
      </c>
      <c r="Q265" s="7">
        <v>1.6</v>
      </c>
      <c r="R265" s="6"/>
    </row>
    <row r="266" spans="1:18" ht="12">
      <c r="A266" s="1">
        <v>29</v>
      </c>
      <c r="B266" s="1">
        <v>7</v>
      </c>
      <c r="C266" s="1">
        <v>2000</v>
      </c>
      <c r="D266" s="1">
        <v>0</v>
      </c>
      <c r="E266" s="6">
        <v>3.247</v>
      </c>
      <c r="F266" s="6">
        <v>2.964</v>
      </c>
      <c r="G266" s="6">
        <v>91.4</v>
      </c>
      <c r="H266" s="6">
        <v>13.01</v>
      </c>
      <c r="I266" s="6">
        <v>0.201</v>
      </c>
      <c r="J266" s="6">
        <v>-2.256</v>
      </c>
      <c r="K266" s="6">
        <v>5.632</v>
      </c>
      <c r="L266" s="6">
        <v>8.19</v>
      </c>
      <c r="M266" s="6">
        <v>9.28</v>
      </c>
      <c r="N266" s="6">
        <v>11.26</v>
      </c>
      <c r="O266" s="6">
        <v>9.59</v>
      </c>
      <c r="P266" s="6">
        <v>226.3</v>
      </c>
      <c r="Q266" s="7">
        <v>1.2</v>
      </c>
      <c r="R266" s="6"/>
    </row>
    <row r="267" spans="1:18" ht="12">
      <c r="A267" s="1">
        <v>30</v>
      </c>
      <c r="B267" s="1">
        <v>7</v>
      </c>
      <c r="C267" s="1">
        <v>2000</v>
      </c>
      <c r="D267" s="1">
        <v>0</v>
      </c>
      <c r="E267" s="6">
        <v>3.53</v>
      </c>
      <c r="F267" s="6">
        <v>2.707</v>
      </c>
      <c r="G267" s="6">
        <v>64.7</v>
      </c>
      <c r="H267" s="6">
        <v>15.57</v>
      </c>
      <c r="I267" s="6">
        <v>0.811</v>
      </c>
      <c r="J267" s="6">
        <v>-1.333</v>
      </c>
      <c r="K267" s="6">
        <v>4.599</v>
      </c>
      <c r="L267" s="6">
        <v>7.12</v>
      </c>
      <c r="M267" s="6">
        <v>8.32</v>
      </c>
      <c r="N267" s="6">
        <v>11.3</v>
      </c>
      <c r="O267" s="6">
        <v>9.67</v>
      </c>
      <c r="P267" s="6">
        <v>282.8</v>
      </c>
      <c r="Q267" s="7">
        <v>1.9</v>
      </c>
      <c r="R267" s="6"/>
    </row>
    <row r="268" spans="1:18" ht="12">
      <c r="A268" s="1">
        <v>31</v>
      </c>
      <c r="B268" s="1">
        <v>7</v>
      </c>
      <c r="C268" s="1">
        <v>2000</v>
      </c>
      <c r="D268" s="1">
        <v>0</v>
      </c>
      <c r="E268" s="6">
        <v>5.264</v>
      </c>
      <c r="F268" s="6">
        <v>4.392</v>
      </c>
      <c r="G268" s="6">
        <v>78.9</v>
      </c>
      <c r="H268" s="6">
        <v>16.59</v>
      </c>
      <c r="I268" s="6">
        <v>3.299</v>
      </c>
      <c r="J268" s="6">
        <v>-0.835</v>
      </c>
      <c r="K268" s="6">
        <v>5.735</v>
      </c>
      <c r="L268" s="6">
        <v>7.32</v>
      </c>
      <c r="M268" s="6">
        <v>8.14</v>
      </c>
      <c r="N268" s="6">
        <v>11.22</v>
      </c>
      <c r="O268" s="6">
        <v>8.75</v>
      </c>
      <c r="P268" s="6">
        <v>252.6</v>
      </c>
      <c r="Q268" s="7">
        <v>1.3</v>
      </c>
      <c r="R268" s="6"/>
    </row>
    <row r="269" spans="5:17" ht="12"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7"/>
      <c r="P269" s="7"/>
      <c r="Q269" s="7"/>
    </row>
    <row r="270" spans="1:17" ht="12">
      <c r="A270" s="5" t="s">
        <v>1</v>
      </c>
      <c r="B270" s="2"/>
      <c r="D270" s="4"/>
      <c r="E270" s="4">
        <f aca="true" t="shared" si="6" ref="E270:Q270">AVERAGE(E238:E268)</f>
        <v>7.102516129032259</v>
      </c>
      <c r="F270" s="4">
        <f t="shared" si="6"/>
        <v>6.3994193548387095</v>
      </c>
      <c r="G270" s="4">
        <f t="shared" si="6"/>
        <v>85.25161290322579</v>
      </c>
      <c r="H270" s="4">
        <f t="shared" si="6"/>
        <v>14.334193548387093</v>
      </c>
      <c r="I270" s="4">
        <f t="shared" si="6"/>
        <v>4.528903225806452</v>
      </c>
      <c r="J270" s="4">
        <f t="shared" si="6"/>
        <v>2.3688387096774197</v>
      </c>
      <c r="K270" s="4">
        <f t="shared" si="6"/>
        <v>7.1087096774193546</v>
      </c>
      <c r="L270" s="4">
        <f t="shared" si="6"/>
        <v>8.422161290322581</v>
      </c>
      <c r="M270" s="4">
        <f t="shared" si="6"/>
        <v>8.944419354838708</v>
      </c>
      <c r="N270" s="4">
        <f t="shared" si="6"/>
        <v>11.14806451612903</v>
      </c>
      <c r="O270" s="4">
        <f t="shared" si="6"/>
        <v>6.066612903225805</v>
      </c>
      <c r="P270" s="4">
        <f t="shared" si="6"/>
        <v>248.9483870967742</v>
      </c>
      <c r="Q270" s="4">
        <f t="shared" si="6"/>
        <v>0.9870967741935485</v>
      </c>
    </row>
    <row r="271" spans="1:17" ht="12">
      <c r="A271" s="5" t="s">
        <v>2</v>
      </c>
      <c r="B271" s="2"/>
      <c r="D271" s="4">
        <f>SUM(D238:D268)</f>
        <v>42.400000000000006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>
        <f>SUM(O238:O268)</f>
        <v>188.06499999999997</v>
      </c>
      <c r="P271" s="4">
        <f>SUM(P238:P268)</f>
        <v>7717.400000000001</v>
      </c>
      <c r="Q271" s="4">
        <f>SUM(Q238:Q268)</f>
        <v>30.6</v>
      </c>
    </row>
    <row r="272" spans="1:17" ht="12">
      <c r="A272" s="5"/>
      <c r="B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">
      <c r="A273" s="14"/>
      <c r="B273" s="14"/>
      <c r="C273" s="14"/>
      <c r="D273" s="14"/>
      <c r="E273" s="16" t="s">
        <v>28</v>
      </c>
      <c r="F273" s="16" t="s">
        <v>28</v>
      </c>
      <c r="G273" s="14"/>
      <c r="H273" s="16" t="s">
        <v>28</v>
      </c>
      <c r="I273" s="16" t="s">
        <v>28</v>
      </c>
      <c r="J273" s="16" t="s">
        <v>13</v>
      </c>
      <c r="L273" s="18" t="s">
        <v>29</v>
      </c>
      <c r="N273" s="14"/>
      <c r="O273" s="16" t="s">
        <v>30</v>
      </c>
      <c r="P273" s="14"/>
      <c r="Q273" s="14"/>
    </row>
    <row r="274" spans="1:17" ht="12">
      <c r="A274" s="17" t="s">
        <v>0</v>
      </c>
      <c r="B274" s="17" t="s">
        <v>3</v>
      </c>
      <c r="C274" s="13" t="s">
        <v>4</v>
      </c>
      <c r="D274" s="17" t="s">
        <v>5</v>
      </c>
      <c r="E274" s="17" t="s">
        <v>7</v>
      </c>
      <c r="F274" s="17" t="s">
        <v>9</v>
      </c>
      <c r="G274" s="17" t="s">
        <v>10</v>
      </c>
      <c r="H274" s="17" t="s">
        <v>11</v>
      </c>
      <c r="I274" s="17" t="s">
        <v>12</v>
      </c>
      <c r="J274" s="17" t="s">
        <v>12</v>
      </c>
      <c r="K274" s="17" t="s">
        <v>14</v>
      </c>
      <c r="L274" s="17" t="s">
        <v>15</v>
      </c>
      <c r="M274" s="17" t="s">
        <v>16</v>
      </c>
      <c r="N274" s="17" t="s">
        <v>17</v>
      </c>
      <c r="O274" s="17" t="s">
        <v>31</v>
      </c>
      <c r="P274" s="17" t="s">
        <v>18</v>
      </c>
      <c r="Q274" s="17" t="s">
        <v>19</v>
      </c>
    </row>
    <row r="275" spans="1:17" ht="12">
      <c r="A275" s="14"/>
      <c r="B275" s="14"/>
      <c r="C275" s="14"/>
      <c r="D275" s="17" t="s">
        <v>6</v>
      </c>
      <c r="E275" s="17" t="s">
        <v>8</v>
      </c>
      <c r="F275" s="17" t="s">
        <v>8</v>
      </c>
      <c r="G275" s="17" t="s">
        <v>8</v>
      </c>
      <c r="H275" s="17" t="s">
        <v>6</v>
      </c>
      <c r="I275" s="17" t="s">
        <v>6</v>
      </c>
      <c r="J275" s="17" t="s">
        <v>6</v>
      </c>
      <c r="K275" s="17" t="s">
        <v>8</v>
      </c>
      <c r="L275" s="17" t="s">
        <v>8</v>
      </c>
      <c r="M275" s="17" t="s">
        <v>8</v>
      </c>
      <c r="N275" s="17" t="s">
        <v>8</v>
      </c>
      <c r="O275" s="17" t="s">
        <v>6</v>
      </c>
      <c r="P275" s="17" t="s">
        <v>6</v>
      </c>
      <c r="Q275" s="17" t="s">
        <v>20</v>
      </c>
    </row>
    <row r="276" spans="1:17" ht="12">
      <c r="A276" s="14"/>
      <c r="B276" s="14"/>
      <c r="C276" s="14"/>
      <c r="D276" s="17" t="s">
        <v>23</v>
      </c>
      <c r="E276" s="17" t="s">
        <v>24</v>
      </c>
      <c r="F276" s="17" t="s">
        <v>24</v>
      </c>
      <c r="G276" s="17" t="s">
        <v>27</v>
      </c>
      <c r="H276" s="17" t="s">
        <v>24</v>
      </c>
      <c r="I276" s="17" t="s">
        <v>24</v>
      </c>
      <c r="J276" s="17" t="s">
        <v>24</v>
      </c>
      <c r="K276" s="17" t="s">
        <v>24</v>
      </c>
      <c r="L276" s="17" t="s">
        <v>24</v>
      </c>
      <c r="M276" s="17" t="s">
        <v>24</v>
      </c>
      <c r="N276" s="17" t="s">
        <v>24</v>
      </c>
      <c r="O276" s="17" t="s">
        <v>25</v>
      </c>
      <c r="P276" s="17" t="s">
        <v>26</v>
      </c>
      <c r="Q276" s="17" t="s">
        <v>23</v>
      </c>
    </row>
    <row r="277" spans="1:18" ht="12">
      <c r="A277" s="1">
        <v>1</v>
      </c>
      <c r="B277" s="1">
        <v>8</v>
      </c>
      <c r="C277" s="1">
        <v>2000</v>
      </c>
      <c r="D277" s="1">
        <v>0</v>
      </c>
      <c r="E277" s="6">
        <v>1.947</v>
      </c>
      <c r="F277" s="6">
        <v>1.54</v>
      </c>
      <c r="G277" s="6">
        <v>85.9</v>
      </c>
      <c r="H277" s="6">
        <v>12.45</v>
      </c>
      <c r="I277" s="6">
        <v>-0.674</v>
      </c>
      <c r="J277" s="6">
        <v>-3.555</v>
      </c>
      <c r="K277" s="6">
        <v>4.38</v>
      </c>
      <c r="L277" s="6">
        <v>6.832</v>
      </c>
      <c r="M277" s="6">
        <v>7.96</v>
      </c>
      <c r="N277" s="6">
        <v>11.16</v>
      </c>
      <c r="O277" s="6">
        <v>9.49</v>
      </c>
      <c r="P277" s="6">
        <v>156.3</v>
      </c>
      <c r="Q277" s="1">
        <v>1.2</v>
      </c>
      <c r="R277" s="6"/>
    </row>
    <row r="278" spans="1:18" ht="12">
      <c r="A278" s="1">
        <v>2</v>
      </c>
      <c r="B278" s="1">
        <v>8</v>
      </c>
      <c r="C278" s="1">
        <v>2000</v>
      </c>
      <c r="D278" s="1">
        <v>0</v>
      </c>
      <c r="E278" s="6">
        <v>3.301</v>
      </c>
      <c r="F278" s="6">
        <v>3.351</v>
      </c>
      <c r="G278" s="6">
        <v>91</v>
      </c>
      <c r="H278" s="6">
        <v>11.37</v>
      </c>
      <c r="I278" s="6">
        <v>1.005</v>
      </c>
      <c r="J278" s="6">
        <v>-2.034</v>
      </c>
      <c r="K278" s="6">
        <v>5.705</v>
      </c>
      <c r="L278" s="6">
        <v>7.36</v>
      </c>
      <c r="M278" s="6">
        <v>7.98</v>
      </c>
      <c r="N278" s="6">
        <v>11.07</v>
      </c>
      <c r="O278" s="6">
        <v>8.36</v>
      </c>
      <c r="P278" s="6">
        <v>179.2</v>
      </c>
      <c r="Q278" s="7">
        <v>1</v>
      </c>
      <c r="R278" s="6"/>
    </row>
    <row r="279" spans="1:18" ht="12">
      <c r="A279" s="1">
        <v>3</v>
      </c>
      <c r="B279" s="1">
        <v>8</v>
      </c>
      <c r="C279" s="1">
        <v>2000</v>
      </c>
      <c r="D279" s="1">
        <v>0</v>
      </c>
      <c r="E279" s="6">
        <v>3.096</v>
      </c>
      <c r="F279" s="6">
        <v>2.871</v>
      </c>
      <c r="G279" s="6">
        <v>87.1</v>
      </c>
      <c r="H279" s="6">
        <v>13.59</v>
      </c>
      <c r="I279" s="6">
        <v>0.175</v>
      </c>
      <c r="J279" s="6">
        <v>-4.752</v>
      </c>
      <c r="K279" s="6">
        <v>3.892</v>
      </c>
      <c r="L279" s="6">
        <v>6.254</v>
      </c>
      <c r="M279" s="6">
        <v>7.44</v>
      </c>
      <c r="N279" s="6">
        <v>10.97</v>
      </c>
      <c r="O279" s="6">
        <v>10.07</v>
      </c>
      <c r="P279" s="6">
        <v>205.1</v>
      </c>
      <c r="Q279" s="7">
        <v>1.3</v>
      </c>
      <c r="R279" s="6"/>
    </row>
    <row r="280" spans="1:18" ht="12">
      <c r="A280" s="1">
        <v>4</v>
      </c>
      <c r="B280" s="1">
        <v>8</v>
      </c>
      <c r="C280" s="1">
        <v>2000</v>
      </c>
      <c r="D280" s="1">
        <v>0</v>
      </c>
      <c r="E280" s="6">
        <v>5.375</v>
      </c>
      <c r="F280" s="6">
        <v>4.65</v>
      </c>
      <c r="G280" s="6">
        <v>75.2</v>
      </c>
      <c r="H280" s="6">
        <v>15.6</v>
      </c>
      <c r="I280" s="6">
        <v>2.263</v>
      </c>
      <c r="J280" s="6">
        <v>-1.409</v>
      </c>
      <c r="K280" s="6">
        <v>4.594</v>
      </c>
      <c r="L280" s="6">
        <v>6.479</v>
      </c>
      <c r="M280" s="6">
        <v>7.4</v>
      </c>
      <c r="N280" s="6">
        <v>10.89</v>
      </c>
      <c r="O280" s="6">
        <v>10.11</v>
      </c>
      <c r="P280" s="6">
        <v>286.9</v>
      </c>
      <c r="Q280" s="7">
        <v>1.6</v>
      </c>
      <c r="R280" s="6"/>
    </row>
    <row r="281" spans="1:18" ht="12">
      <c r="A281" s="1">
        <v>5</v>
      </c>
      <c r="B281" s="1">
        <v>8</v>
      </c>
      <c r="C281" s="1">
        <v>2000</v>
      </c>
      <c r="D281" s="1">
        <v>0</v>
      </c>
      <c r="E281" s="6">
        <v>3.808</v>
      </c>
      <c r="F281" s="6">
        <v>2.649</v>
      </c>
      <c r="G281" s="6">
        <v>87.4</v>
      </c>
      <c r="H281" s="6">
        <v>14.8</v>
      </c>
      <c r="I281" s="6">
        <v>0.139</v>
      </c>
      <c r="J281" s="6">
        <v>-3.318</v>
      </c>
      <c r="K281" s="6">
        <v>4.192</v>
      </c>
      <c r="L281" s="6">
        <v>6.472</v>
      </c>
      <c r="M281" s="6">
        <v>7.49</v>
      </c>
      <c r="N281" s="6">
        <v>10.78</v>
      </c>
      <c r="O281" s="6">
        <v>10.24</v>
      </c>
      <c r="P281" s="6">
        <v>255.3</v>
      </c>
      <c r="Q281" s="7">
        <v>1.4</v>
      </c>
      <c r="R281" s="6"/>
    </row>
    <row r="282" spans="1:18" ht="12">
      <c r="A282" s="1">
        <v>6</v>
      </c>
      <c r="B282" s="1">
        <v>8</v>
      </c>
      <c r="C282" s="1">
        <v>2000</v>
      </c>
      <c r="D282" s="1">
        <v>0</v>
      </c>
      <c r="E282" s="6">
        <v>5.439</v>
      </c>
      <c r="F282" s="6">
        <v>5.329</v>
      </c>
      <c r="G282" s="6">
        <v>89.3</v>
      </c>
      <c r="H282" s="6">
        <v>16.18</v>
      </c>
      <c r="I282" s="6">
        <v>1.771</v>
      </c>
      <c r="J282" s="6">
        <v>-1.685</v>
      </c>
      <c r="K282" s="6">
        <v>4.959</v>
      </c>
      <c r="L282" s="6">
        <v>6.876</v>
      </c>
      <c r="M282" s="6">
        <v>7.66</v>
      </c>
      <c r="N282" s="6">
        <v>10.71</v>
      </c>
      <c r="O282" s="6">
        <v>10.41</v>
      </c>
      <c r="P282" s="6">
        <v>174.9</v>
      </c>
      <c r="Q282" s="7">
        <v>1.3</v>
      </c>
      <c r="R282" s="6"/>
    </row>
    <row r="283" spans="1:18" ht="12">
      <c r="A283" s="1">
        <v>7</v>
      </c>
      <c r="B283" s="1">
        <v>8</v>
      </c>
      <c r="C283" s="1">
        <v>2000</v>
      </c>
      <c r="D283" s="1">
        <v>0</v>
      </c>
      <c r="E283" s="6">
        <v>7.04</v>
      </c>
      <c r="F283" s="6">
        <v>6.444</v>
      </c>
      <c r="G283" s="6">
        <v>90.6</v>
      </c>
      <c r="H283" s="6">
        <v>14.06</v>
      </c>
      <c r="I283" s="6">
        <v>3.557</v>
      </c>
      <c r="J283" s="6">
        <v>-0.553</v>
      </c>
      <c r="K283" s="6">
        <v>6.717</v>
      </c>
      <c r="L283" s="6">
        <v>7.53</v>
      </c>
      <c r="M283" s="6">
        <v>7.95</v>
      </c>
      <c r="N283" s="6">
        <v>10.64</v>
      </c>
      <c r="O283" s="6">
        <v>9.46</v>
      </c>
      <c r="P283" s="6">
        <v>215.7</v>
      </c>
      <c r="Q283" s="7">
        <v>1.2</v>
      </c>
      <c r="R283" s="6"/>
    </row>
    <row r="284" spans="1:18" ht="12">
      <c r="A284" s="1">
        <v>8</v>
      </c>
      <c r="B284" s="1">
        <v>8</v>
      </c>
      <c r="C284" s="1">
        <v>2000</v>
      </c>
      <c r="D284" s="1">
        <v>0</v>
      </c>
      <c r="E284" s="6">
        <v>4.192</v>
      </c>
      <c r="F284" s="6">
        <v>4.076</v>
      </c>
      <c r="G284" s="6">
        <v>81.3</v>
      </c>
      <c r="H284" s="6">
        <v>15.03</v>
      </c>
      <c r="I284" s="6">
        <v>1.159</v>
      </c>
      <c r="J284" s="6">
        <v>-0.429</v>
      </c>
      <c r="K284" s="6">
        <v>4.812</v>
      </c>
      <c r="L284" s="6">
        <v>6.993</v>
      </c>
      <c r="M284" s="6">
        <v>7.91</v>
      </c>
      <c r="N284" s="6">
        <v>10.61</v>
      </c>
      <c r="O284" s="6">
        <v>10.3</v>
      </c>
      <c r="P284" s="6">
        <v>192.6</v>
      </c>
      <c r="Q284" s="7">
        <v>1.5</v>
      </c>
      <c r="R284" s="6"/>
    </row>
    <row r="285" spans="1:18" ht="12">
      <c r="A285" s="1">
        <v>9</v>
      </c>
      <c r="B285" s="1">
        <v>8</v>
      </c>
      <c r="C285" s="1">
        <v>2000</v>
      </c>
      <c r="D285" s="1">
        <v>0</v>
      </c>
      <c r="E285" s="6">
        <v>5.037</v>
      </c>
      <c r="F285" s="6">
        <v>4.001</v>
      </c>
      <c r="G285" s="6">
        <v>62.8</v>
      </c>
      <c r="H285" s="6">
        <v>18.8</v>
      </c>
      <c r="I285" s="6">
        <v>0.377</v>
      </c>
      <c r="J285" s="6">
        <v>-1.376</v>
      </c>
      <c r="K285" s="6">
        <v>4.37</v>
      </c>
      <c r="L285" s="6">
        <v>6.651</v>
      </c>
      <c r="M285" s="6">
        <v>7.64</v>
      </c>
      <c r="N285" s="6">
        <v>10.59</v>
      </c>
      <c r="O285" s="6">
        <v>10.84</v>
      </c>
      <c r="P285" s="6">
        <v>363.8</v>
      </c>
      <c r="Q285" s="7">
        <v>2.5</v>
      </c>
      <c r="R285" s="6"/>
    </row>
    <row r="286" spans="1:18" ht="12">
      <c r="A286" s="1">
        <v>10</v>
      </c>
      <c r="B286" s="1">
        <v>8</v>
      </c>
      <c r="C286" s="1">
        <v>2000</v>
      </c>
      <c r="D286" s="1">
        <v>1.8</v>
      </c>
      <c r="E286" s="6">
        <v>12.55</v>
      </c>
      <c r="F286" s="6">
        <v>8.74</v>
      </c>
      <c r="G286" s="6">
        <v>77.1</v>
      </c>
      <c r="H286" s="6">
        <v>16.37</v>
      </c>
      <c r="I286" s="6">
        <v>4.742</v>
      </c>
      <c r="J286" s="6">
        <v>3.547</v>
      </c>
      <c r="K286" s="6">
        <v>7.59</v>
      </c>
      <c r="L286" s="6">
        <v>8.23</v>
      </c>
      <c r="M286" s="6">
        <v>8.4</v>
      </c>
      <c r="N286" s="6">
        <v>10.57</v>
      </c>
      <c r="O286" s="6">
        <v>5.32</v>
      </c>
      <c r="P286" s="6">
        <v>369.1</v>
      </c>
      <c r="Q286" s="7">
        <v>1.3</v>
      </c>
      <c r="R286" s="6"/>
    </row>
    <row r="287" spans="1:18" ht="12">
      <c r="A287" s="1">
        <v>11</v>
      </c>
      <c r="B287" s="1">
        <v>8</v>
      </c>
      <c r="C287" s="1">
        <v>2000</v>
      </c>
      <c r="D287" s="1">
        <v>1</v>
      </c>
      <c r="E287" s="6">
        <v>13.06</v>
      </c>
      <c r="F287" s="6">
        <v>9.73</v>
      </c>
      <c r="G287" s="6">
        <v>77.2</v>
      </c>
      <c r="H287" s="6">
        <v>14.37</v>
      </c>
      <c r="I287" s="6">
        <v>9.43</v>
      </c>
      <c r="J287" s="6">
        <v>4.442</v>
      </c>
      <c r="K287" s="6">
        <v>8.52</v>
      </c>
      <c r="L287" s="6">
        <v>8.88</v>
      </c>
      <c r="M287" s="6">
        <v>8.93</v>
      </c>
      <c r="N287" s="6">
        <v>10.57</v>
      </c>
      <c r="O287" s="6">
        <v>9.3</v>
      </c>
      <c r="P287" s="6">
        <v>403.9</v>
      </c>
      <c r="Q287" s="7">
        <v>1.8</v>
      </c>
      <c r="R287" s="6"/>
    </row>
    <row r="288" spans="1:18" ht="12">
      <c r="A288" s="1">
        <v>12</v>
      </c>
      <c r="B288" s="1">
        <v>8</v>
      </c>
      <c r="C288" s="1">
        <v>2000</v>
      </c>
      <c r="D288" s="1">
        <v>0</v>
      </c>
      <c r="E288" s="6">
        <v>7.2</v>
      </c>
      <c r="F288" s="6">
        <v>5.415</v>
      </c>
      <c r="G288" s="6">
        <v>78.8</v>
      </c>
      <c r="H288" s="6">
        <v>13.41</v>
      </c>
      <c r="I288" s="6">
        <v>3.834</v>
      </c>
      <c r="J288" s="6">
        <v>1.172</v>
      </c>
      <c r="K288" s="6">
        <v>6.537</v>
      </c>
      <c r="L288" s="6">
        <v>8.33</v>
      </c>
      <c r="M288" s="6">
        <v>8.91</v>
      </c>
      <c r="N288" s="6">
        <v>10.59</v>
      </c>
      <c r="O288" s="6">
        <v>10.86</v>
      </c>
      <c r="P288" s="6">
        <v>252.7</v>
      </c>
      <c r="Q288" s="7">
        <v>1.5</v>
      </c>
      <c r="R288" s="6"/>
    </row>
    <row r="289" spans="1:18" ht="12">
      <c r="A289" s="1">
        <v>13</v>
      </c>
      <c r="B289" s="1">
        <v>8</v>
      </c>
      <c r="C289" s="1">
        <v>2000</v>
      </c>
      <c r="D289" s="1">
        <v>0</v>
      </c>
      <c r="E289" s="6">
        <v>5.876</v>
      </c>
      <c r="F289" s="6">
        <v>4.029</v>
      </c>
      <c r="G289" s="6">
        <v>74.1</v>
      </c>
      <c r="H289" s="6">
        <v>16.44</v>
      </c>
      <c r="I289" s="6">
        <v>0.06</v>
      </c>
      <c r="J289" s="6">
        <v>-2.798</v>
      </c>
      <c r="K289" s="6">
        <v>4.389</v>
      </c>
      <c r="L289" s="6">
        <v>6.85</v>
      </c>
      <c r="M289" s="6">
        <v>7.98</v>
      </c>
      <c r="N289" s="6">
        <v>10.63</v>
      </c>
      <c r="O289" s="6">
        <v>11.78</v>
      </c>
      <c r="P289" s="6">
        <v>425.5</v>
      </c>
      <c r="Q289" s="7">
        <v>2.1</v>
      </c>
      <c r="R289" s="6"/>
    </row>
    <row r="290" spans="1:18" ht="12">
      <c r="A290" s="1">
        <v>14</v>
      </c>
      <c r="B290" s="1">
        <v>8</v>
      </c>
      <c r="C290" s="1">
        <v>2000</v>
      </c>
      <c r="D290" s="1">
        <v>0</v>
      </c>
      <c r="E290" s="6">
        <v>4.84</v>
      </c>
      <c r="F290" s="6">
        <v>4.411</v>
      </c>
      <c r="G290" s="6">
        <v>83.7</v>
      </c>
      <c r="H290" s="6">
        <v>13.74</v>
      </c>
      <c r="I290" s="6">
        <v>1.04</v>
      </c>
      <c r="J290" s="6">
        <v>-0.607</v>
      </c>
      <c r="K290" s="6">
        <v>4.69</v>
      </c>
      <c r="L290" s="6">
        <v>6.794</v>
      </c>
      <c r="M290" s="6">
        <v>7.73</v>
      </c>
      <c r="N290" s="6">
        <v>10.65</v>
      </c>
      <c r="O290" s="6">
        <v>11.43</v>
      </c>
      <c r="P290" s="6">
        <v>230.1</v>
      </c>
      <c r="Q290" s="7">
        <v>1.5</v>
      </c>
      <c r="R290" s="6"/>
    </row>
    <row r="291" spans="1:18" ht="12">
      <c r="A291" s="1">
        <v>15</v>
      </c>
      <c r="B291" s="1">
        <v>8</v>
      </c>
      <c r="C291" s="1">
        <v>2000</v>
      </c>
      <c r="D291" s="1">
        <v>0</v>
      </c>
      <c r="E291" s="6">
        <v>5.649</v>
      </c>
      <c r="F291" s="6">
        <v>4.754</v>
      </c>
      <c r="G291" s="6">
        <v>74.2</v>
      </c>
      <c r="H291" s="6">
        <v>15.1</v>
      </c>
      <c r="I291" s="6">
        <v>1.077</v>
      </c>
      <c r="J291" s="6">
        <v>-0.954</v>
      </c>
      <c r="K291" s="6">
        <v>4.736</v>
      </c>
      <c r="L291" s="6">
        <v>6.831</v>
      </c>
      <c r="M291" s="6">
        <v>7.75</v>
      </c>
      <c r="N291" s="6">
        <v>10.58</v>
      </c>
      <c r="O291" s="6">
        <v>11.74</v>
      </c>
      <c r="P291" s="6">
        <v>243.9</v>
      </c>
      <c r="Q291" s="7">
        <v>1.9</v>
      </c>
      <c r="R291" s="6"/>
    </row>
    <row r="292" spans="1:18" ht="12">
      <c r="A292" s="1">
        <v>16</v>
      </c>
      <c r="B292" s="1">
        <v>8</v>
      </c>
      <c r="C292" s="1">
        <v>2000</v>
      </c>
      <c r="D292" s="1">
        <v>0.6</v>
      </c>
      <c r="E292" s="6">
        <v>9.72</v>
      </c>
      <c r="F292" s="6">
        <v>7.04</v>
      </c>
      <c r="G292" s="6">
        <v>82</v>
      </c>
      <c r="H292" s="6">
        <v>16.6</v>
      </c>
      <c r="I292" s="6">
        <v>3.739</v>
      </c>
      <c r="J292" s="6">
        <v>-0.631</v>
      </c>
      <c r="K292" s="6">
        <v>5.572</v>
      </c>
      <c r="L292" s="6">
        <v>7.01</v>
      </c>
      <c r="M292" s="6">
        <v>7.77</v>
      </c>
      <c r="N292" s="6">
        <v>10.54</v>
      </c>
      <c r="O292" s="6">
        <v>8.1</v>
      </c>
      <c r="P292" s="6">
        <v>274.9</v>
      </c>
      <c r="Q292" s="7">
        <v>1.4</v>
      </c>
      <c r="R292" s="6"/>
    </row>
    <row r="293" spans="1:18" ht="12">
      <c r="A293" s="1">
        <v>17</v>
      </c>
      <c r="B293" s="1">
        <v>8</v>
      </c>
      <c r="C293" s="1">
        <v>2000</v>
      </c>
      <c r="D293" s="1">
        <v>6</v>
      </c>
      <c r="E293" s="6">
        <v>9.6</v>
      </c>
      <c r="F293" s="6">
        <v>9.76</v>
      </c>
      <c r="G293" s="6">
        <v>88.7</v>
      </c>
      <c r="H293" s="6">
        <v>15.47</v>
      </c>
      <c r="I293" s="6">
        <v>7.64</v>
      </c>
      <c r="J293" s="6">
        <v>6.033</v>
      </c>
      <c r="K293" s="6">
        <v>8.43</v>
      </c>
      <c r="L293" s="6">
        <v>8.85</v>
      </c>
      <c r="M293" s="6">
        <v>8.8</v>
      </c>
      <c r="N293" s="6">
        <v>10.51</v>
      </c>
      <c r="O293" s="6">
        <v>6.863</v>
      </c>
      <c r="P293" s="6">
        <v>293.8</v>
      </c>
      <c r="Q293" s="7">
        <v>1.1</v>
      </c>
      <c r="R293" s="6"/>
    </row>
    <row r="294" spans="1:18" ht="12">
      <c r="A294" s="1">
        <v>18</v>
      </c>
      <c r="B294" s="1">
        <v>8</v>
      </c>
      <c r="C294" s="1">
        <v>2000</v>
      </c>
      <c r="D294" s="1">
        <v>10.2</v>
      </c>
      <c r="E294" s="6">
        <v>10.87</v>
      </c>
      <c r="F294" s="6">
        <v>10.3</v>
      </c>
      <c r="G294" s="6">
        <v>97.1</v>
      </c>
      <c r="H294" s="6">
        <v>12.52</v>
      </c>
      <c r="I294" s="6">
        <v>9.48</v>
      </c>
      <c r="J294" s="6">
        <v>9.32</v>
      </c>
      <c r="K294" s="6">
        <v>10.04</v>
      </c>
      <c r="L294" s="6">
        <v>10.08</v>
      </c>
      <c r="M294" s="6">
        <v>9.8</v>
      </c>
      <c r="N294" s="6">
        <v>10.52</v>
      </c>
      <c r="O294" s="6">
        <v>2.523</v>
      </c>
      <c r="P294" s="6">
        <v>179.1</v>
      </c>
      <c r="Q294" s="7">
        <v>0.3</v>
      </c>
      <c r="R294" s="6"/>
    </row>
    <row r="295" spans="1:18" ht="12">
      <c r="A295" s="1">
        <v>19</v>
      </c>
      <c r="B295" s="1">
        <v>8</v>
      </c>
      <c r="C295" s="1">
        <v>2000</v>
      </c>
      <c r="D295" s="1">
        <v>19.2</v>
      </c>
      <c r="E295" s="6">
        <v>7.57</v>
      </c>
      <c r="F295" s="6">
        <v>8</v>
      </c>
      <c r="G295" s="6">
        <v>95</v>
      </c>
      <c r="H295" s="6">
        <v>12.12</v>
      </c>
      <c r="I295" s="6">
        <v>6.774</v>
      </c>
      <c r="J295" s="6">
        <v>4.232</v>
      </c>
      <c r="K295" s="6">
        <v>9.05</v>
      </c>
      <c r="L295" s="6">
        <v>9.79</v>
      </c>
      <c r="M295" s="6">
        <v>9.9</v>
      </c>
      <c r="N295" s="6">
        <v>10.59</v>
      </c>
      <c r="O295" s="6">
        <v>3.569</v>
      </c>
      <c r="P295" s="6">
        <v>236.8</v>
      </c>
      <c r="Q295" s="7">
        <v>0.4</v>
      </c>
      <c r="R295" s="6"/>
    </row>
    <row r="296" spans="1:18" ht="12">
      <c r="A296" s="1">
        <v>20</v>
      </c>
      <c r="B296" s="1">
        <v>8</v>
      </c>
      <c r="C296" s="1">
        <v>2000</v>
      </c>
      <c r="D296" s="1">
        <v>0</v>
      </c>
      <c r="E296" s="6">
        <v>6.952</v>
      </c>
      <c r="F296" s="6">
        <v>6.732</v>
      </c>
      <c r="G296" s="6">
        <v>91</v>
      </c>
      <c r="H296" s="6">
        <v>14.07</v>
      </c>
      <c r="I296" s="6">
        <v>2.85</v>
      </c>
      <c r="J296" s="6">
        <v>-0.192</v>
      </c>
      <c r="K296" s="6">
        <v>7.6</v>
      </c>
      <c r="L296" s="6">
        <v>9.21</v>
      </c>
      <c r="M296" s="6">
        <v>9.64</v>
      </c>
      <c r="N296" s="6">
        <v>10.67</v>
      </c>
      <c r="O296" s="6">
        <v>12.15</v>
      </c>
      <c r="P296" s="6">
        <v>206.5</v>
      </c>
      <c r="Q296" s="7">
        <v>1.6</v>
      </c>
      <c r="R296" s="6"/>
    </row>
    <row r="297" spans="1:18" ht="12">
      <c r="A297" s="1">
        <v>21</v>
      </c>
      <c r="B297" s="1">
        <v>8</v>
      </c>
      <c r="C297" s="1">
        <v>2000</v>
      </c>
      <c r="D297" s="1">
        <v>0.2</v>
      </c>
      <c r="E297" s="6">
        <v>6.224</v>
      </c>
      <c r="F297" s="6">
        <v>6.293</v>
      </c>
      <c r="G297" s="6">
        <v>86.3</v>
      </c>
      <c r="H297" s="6">
        <v>13.1</v>
      </c>
      <c r="I297" s="6">
        <v>2.472</v>
      </c>
      <c r="J297" s="6">
        <v>-0.675</v>
      </c>
      <c r="K297" s="6">
        <v>7.35</v>
      </c>
      <c r="L297" s="6">
        <v>9.12</v>
      </c>
      <c r="M297" s="6">
        <v>9.66</v>
      </c>
      <c r="N297" s="6">
        <v>10.75</v>
      </c>
      <c r="O297" s="6">
        <v>9.98</v>
      </c>
      <c r="P297" s="6">
        <v>231.9</v>
      </c>
      <c r="Q297" s="7">
        <v>1.4</v>
      </c>
      <c r="R297" s="6"/>
    </row>
    <row r="298" spans="1:18" ht="12">
      <c r="A298" s="1">
        <v>22</v>
      </c>
      <c r="B298" s="1">
        <v>8</v>
      </c>
      <c r="C298" s="1">
        <v>2000</v>
      </c>
      <c r="D298" s="1">
        <v>0</v>
      </c>
      <c r="E298" s="6">
        <v>7.07</v>
      </c>
      <c r="F298" s="6">
        <v>5.422</v>
      </c>
      <c r="G298" s="6">
        <v>88.1</v>
      </c>
      <c r="H298" s="6">
        <v>10.29</v>
      </c>
      <c r="I298" s="6">
        <v>5.675</v>
      </c>
      <c r="J298" s="6">
        <v>4.067</v>
      </c>
      <c r="K298" s="6">
        <v>8.14</v>
      </c>
      <c r="L298" s="6">
        <v>9.36</v>
      </c>
      <c r="M298" s="6">
        <v>9.69</v>
      </c>
      <c r="N298" s="6">
        <v>10.83</v>
      </c>
      <c r="O298" s="6">
        <v>8.76</v>
      </c>
      <c r="P298" s="6">
        <v>263.2</v>
      </c>
      <c r="Q298" s="7">
        <v>1.1</v>
      </c>
      <c r="R298" s="6"/>
    </row>
    <row r="299" spans="1:18" ht="12">
      <c r="A299" s="1">
        <v>23</v>
      </c>
      <c r="B299" s="1">
        <v>8</v>
      </c>
      <c r="C299" s="1">
        <v>2000</v>
      </c>
      <c r="D299" s="1">
        <v>0.2</v>
      </c>
      <c r="E299" s="6">
        <v>3.62</v>
      </c>
      <c r="F299" s="6">
        <v>3.268</v>
      </c>
      <c r="G299" s="6">
        <v>84.2</v>
      </c>
      <c r="H299" s="6">
        <v>11.84</v>
      </c>
      <c r="I299" s="6">
        <v>-0.931</v>
      </c>
      <c r="J299" s="6">
        <v>-4.284</v>
      </c>
      <c r="K299" s="6">
        <v>5.009</v>
      </c>
      <c r="L299" s="6">
        <v>7.6</v>
      </c>
      <c r="M299" s="6">
        <v>8.75</v>
      </c>
      <c r="N299" s="6">
        <v>10.86</v>
      </c>
      <c r="O299" s="6">
        <v>13.64</v>
      </c>
      <c r="P299" s="6">
        <v>230.8</v>
      </c>
      <c r="Q299" s="7">
        <v>1.6</v>
      </c>
      <c r="R299" s="6"/>
    </row>
    <row r="300" spans="1:18" ht="12">
      <c r="A300" s="1">
        <v>24</v>
      </c>
      <c r="B300" s="1">
        <v>8</v>
      </c>
      <c r="C300" s="1">
        <v>2000</v>
      </c>
      <c r="D300" s="1">
        <v>0</v>
      </c>
      <c r="E300" s="6">
        <v>3.722</v>
      </c>
      <c r="F300" s="6">
        <v>3.11</v>
      </c>
      <c r="G300" s="6">
        <v>86.3</v>
      </c>
      <c r="H300" s="6">
        <v>12.38</v>
      </c>
      <c r="I300" s="6">
        <v>-0.903</v>
      </c>
      <c r="J300" s="6">
        <v>-3.524</v>
      </c>
      <c r="K300" s="6">
        <v>4.294</v>
      </c>
      <c r="L300" s="6">
        <v>6.782</v>
      </c>
      <c r="M300" s="6">
        <v>7.98</v>
      </c>
      <c r="N300" s="6">
        <v>10.9</v>
      </c>
      <c r="O300" s="6">
        <v>13.54</v>
      </c>
      <c r="P300" s="6">
        <v>241.3</v>
      </c>
      <c r="Q300" s="7">
        <v>1.6</v>
      </c>
      <c r="R300" s="6"/>
    </row>
    <row r="301" spans="1:18" ht="12">
      <c r="A301" s="1">
        <v>25</v>
      </c>
      <c r="B301" s="1">
        <v>8</v>
      </c>
      <c r="C301" s="1">
        <v>2000</v>
      </c>
      <c r="D301" s="1">
        <v>4.6</v>
      </c>
      <c r="E301" s="6">
        <v>4.263</v>
      </c>
      <c r="F301" s="6">
        <v>3.58</v>
      </c>
      <c r="G301" s="6">
        <v>87.6</v>
      </c>
      <c r="H301" s="6">
        <v>12.6</v>
      </c>
      <c r="I301" s="6">
        <v>0.652</v>
      </c>
      <c r="J301" s="6">
        <v>-2.636</v>
      </c>
      <c r="K301" s="6">
        <v>4.732</v>
      </c>
      <c r="L301" s="6">
        <v>6.59</v>
      </c>
      <c r="M301" s="6">
        <v>7.64</v>
      </c>
      <c r="N301" s="6">
        <v>10.84</v>
      </c>
      <c r="O301" s="6">
        <v>10.04</v>
      </c>
      <c r="P301" s="6">
        <v>177.2</v>
      </c>
      <c r="Q301" s="7">
        <v>1.3</v>
      </c>
      <c r="R301" s="6"/>
    </row>
    <row r="302" spans="1:18" ht="12">
      <c r="A302" s="1">
        <v>26</v>
      </c>
      <c r="B302" s="1">
        <v>8</v>
      </c>
      <c r="C302" s="1">
        <v>2000</v>
      </c>
      <c r="D302" s="1">
        <v>24</v>
      </c>
      <c r="E302" s="6">
        <v>7.27</v>
      </c>
      <c r="F302" s="6">
        <v>7.79</v>
      </c>
      <c r="G302" s="6">
        <v>100</v>
      </c>
      <c r="H302" s="6">
        <v>10.14</v>
      </c>
      <c r="I302" s="6">
        <v>4.178</v>
      </c>
      <c r="J302" s="6">
        <v>4.041</v>
      </c>
      <c r="K302" s="6">
        <v>8</v>
      </c>
      <c r="L302" s="6">
        <v>8.44</v>
      </c>
      <c r="M302" s="6">
        <v>8.54</v>
      </c>
      <c r="N302" s="6">
        <v>10.76</v>
      </c>
      <c r="O302" s="6">
        <v>3.117</v>
      </c>
      <c r="P302" s="6">
        <v>151.6</v>
      </c>
      <c r="Q302" s="7">
        <v>0.3</v>
      </c>
      <c r="R302" s="6"/>
    </row>
    <row r="303" spans="1:18" ht="12">
      <c r="A303" s="1">
        <v>27</v>
      </c>
      <c r="B303" s="1">
        <v>8</v>
      </c>
      <c r="C303" s="1">
        <v>2000</v>
      </c>
      <c r="D303" s="1">
        <v>0</v>
      </c>
      <c r="E303" s="6">
        <v>10.24</v>
      </c>
      <c r="F303" s="6">
        <v>10.06</v>
      </c>
      <c r="G303" s="6">
        <v>94.6</v>
      </c>
      <c r="H303" s="6">
        <v>16.19</v>
      </c>
      <c r="I303" s="6">
        <v>6.27</v>
      </c>
      <c r="J303" s="6">
        <v>3.306</v>
      </c>
      <c r="K303" s="6">
        <v>7.85</v>
      </c>
      <c r="L303" s="6">
        <v>8.69</v>
      </c>
      <c r="M303" s="6">
        <v>8.96</v>
      </c>
      <c r="N303" s="6">
        <v>10.7</v>
      </c>
      <c r="O303" s="6">
        <v>8.99</v>
      </c>
      <c r="P303" s="6">
        <v>147.2</v>
      </c>
      <c r="Q303" s="7">
        <v>1.2</v>
      </c>
      <c r="R303" s="6"/>
    </row>
    <row r="304" spans="1:18" ht="12">
      <c r="A304" s="1">
        <v>28</v>
      </c>
      <c r="B304" s="1">
        <v>8</v>
      </c>
      <c r="C304" s="1">
        <v>2000</v>
      </c>
      <c r="D304" s="1">
        <v>1.2</v>
      </c>
      <c r="E304" s="6">
        <v>9.22</v>
      </c>
      <c r="F304" s="6">
        <v>9.06</v>
      </c>
      <c r="G304" s="6">
        <v>95.2</v>
      </c>
      <c r="H304" s="6">
        <v>14.05</v>
      </c>
      <c r="I304" s="6">
        <v>7.2</v>
      </c>
      <c r="J304" s="6">
        <v>2.161</v>
      </c>
      <c r="K304" s="6">
        <v>9.59</v>
      </c>
      <c r="L304" s="6">
        <v>9.84</v>
      </c>
      <c r="M304" s="6">
        <v>9.75</v>
      </c>
      <c r="N304" s="6">
        <v>10.68</v>
      </c>
      <c r="O304" s="6">
        <v>9.01</v>
      </c>
      <c r="P304" s="6">
        <v>149.7</v>
      </c>
      <c r="Q304" s="7">
        <v>1.2</v>
      </c>
      <c r="R304" s="6"/>
    </row>
    <row r="305" spans="1:18" ht="12">
      <c r="A305" s="1">
        <v>29</v>
      </c>
      <c r="B305" s="1">
        <v>8</v>
      </c>
      <c r="C305" s="1">
        <v>2000</v>
      </c>
      <c r="D305" s="1">
        <v>0</v>
      </c>
      <c r="E305" s="6">
        <v>10.55</v>
      </c>
      <c r="F305" s="6">
        <v>10.13</v>
      </c>
      <c r="G305" s="6">
        <v>92.8</v>
      </c>
      <c r="H305" s="6">
        <v>15</v>
      </c>
      <c r="I305" s="6">
        <v>8.31</v>
      </c>
      <c r="J305" s="6">
        <v>6.509</v>
      </c>
      <c r="K305" s="6">
        <v>10.06</v>
      </c>
      <c r="L305" s="6">
        <v>10.47</v>
      </c>
      <c r="M305" s="6">
        <v>10.37</v>
      </c>
      <c r="N305" s="6">
        <v>10.74</v>
      </c>
      <c r="O305" s="6">
        <v>12.29</v>
      </c>
      <c r="P305" s="6">
        <v>279</v>
      </c>
      <c r="Q305" s="7">
        <v>1.7</v>
      </c>
      <c r="R305" s="6"/>
    </row>
    <row r="306" spans="1:18" ht="12">
      <c r="A306" s="1">
        <v>30</v>
      </c>
      <c r="B306" s="1">
        <v>8</v>
      </c>
      <c r="C306" s="1">
        <v>2000</v>
      </c>
      <c r="D306" s="1">
        <v>0.2</v>
      </c>
      <c r="E306" s="6">
        <v>9.84</v>
      </c>
      <c r="F306" s="6">
        <v>9.95</v>
      </c>
      <c r="G306" s="6">
        <v>93.7</v>
      </c>
      <c r="H306" s="6">
        <v>12.33</v>
      </c>
      <c r="I306" s="6">
        <v>8.94</v>
      </c>
      <c r="J306" s="6">
        <v>6.864</v>
      </c>
      <c r="K306" s="6">
        <v>10.35</v>
      </c>
      <c r="L306" s="6">
        <v>10.8</v>
      </c>
      <c r="M306" s="6">
        <v>10.74</v>
      </c>
      <c r="N306" s="6">
        <v>10.84</v>
      </c>
      <c r="O306" s="6">
        <v>4.735</v>
      </c>
      <c r="P306" s="6">
        <v>303.4</v>
      </c>
      <c r="Q306" s="7">
        <v>0.7</v>
      </c>
      <c r="R306" s="6"/>
    </row>
    <row r="307" spans="1:18" ht="12">
      <c r="A307" s="1">
        <v>31</v>
      </c>
      <c r="B307" s="1">
        <v>8</v>
      </c>
      <c r="C307" s="1">
        <v>2000</v>
      </c>
      <c r="D307" s="1">
        <v>3</v>
      </c>
      <c r="E307" s="6">
        <v>11.31</v>
      </c>
      <c r="F307" s="6">
        <v>11.06</v>
      </c>
      <c r="G307" s="6">
        <v>95.5</v>
      </c>
      <c r="H307" s="6">
        <v>12.81</v>
      </c>
      <c r="I307" s="6">
        <v>9.78</v>
      </c>
      <c r="J307" s="6">
        <v>9.08</v>
      </c>
      <c r="K307" s="6">
        <v>10.63</v>
      </c>
      <c r="L307" s="6">
        <v>10.84</v>
      </c>
      <c r="M307" s="6">
        <v>10.74</v>
      </c>
      <c r="N307" s="6">
        <v>10.98</v>
      </c>
      <c r="O307" s="6">
        <v>4.696</v>
      </c>
      <c r="P307" s="6">
        <v>143.1</v>
      </c>
      <c r="Q307" s="7">
        <v>0.6</v>
      </c>
      <c r="R307" s="6"/>
    </row>
    <row r="308" spans="5:16" ht="12"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"/>
      <c r="P308" s="7"/>
    </row>
    <row r="309" spans="1:17" ht="12">
      <c r="A309" s="5" t="s">
        <v>1</v>
      </c>
      <c r="B309" s="2"/>
      <c r="D309" s="4"/>
      <c r="E309" s="4">
        <f aca="true" t="shared" si="7" ref="E309:Q309">AVERAGE(E277:E307)</f>
        <v>6.9822903225806465</v>
      </c>
      <c r="F309" s="4">
        <f t="shared" si="7"/>
        <v>6.243387096774194</v>
      </c>
      <c r="G309" s="4">
        <f t="shared" si="7"/>
        <v>86.25161290322579</v>
      </c>
      <c r="H309" s="4">
        <f t="shared" si="7"/>
        <v>13.961935483870969</v>
      </c>
      <c r="I309" s="4">
        <f t="shared" si="7"/>
        <v>3.6155161290322577</v>
      </c>
      <c r="J309" s="4">
        <f t="shared" si="7"/>
        <v>0.9471612903225807</v>
      </c>
      <c r="K309" s="4">
        <f t="shared" si="7"/>
        <v>6.670322580645161</v>
      </c>
      <c r="L309" s="4">
        <f t="shared" si="7"/>
        <v>8.09141935483871</v>
      </c>
      <c r="M309" s="4">
        <f t="shared" si="7"/>
        <v>8.640645161290323</v>
      </c>
      <c r="N309" s="4">
        <f t="shared" si="7"/>
        <v>10.732903225806451</v>
      </c>
      <c r="O309" s="4">
        <f t="shared" si="7"/>
        <v>9.087516129032261</v>
      </c>
      <c r="P309" s="4">
        <f t="shared" si="7"/>
        <v>240.79032258064515</v>
      </c>
      <c r="Q309" s="4">
        <f t="shared" si="7"/>
        <v>1.309677419354839</v>
      </c>
    </row>
    <row r="310" spans="1:17" ht="12">
      <c r="A310" s="5" t="s">
        <v>2</v>
      </c>
      <c r="B310" s="2"/>
      <c r="D310" s="4">
        <f>SUM(D277:D307)</f>
        <v>72.20000000000002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>
        <f>SUM(O277:O307)</f>
        <v>281.7130000000001</v>
      </c>
      <c r="P310" s="4">
        <f>SUM(P277:P307)</f>
        <v>7464.5</v>
      </c>
      <c r="Q310" s="4">
        <f>SUM(Q277:Q307)</f>
        <v>40.60000000000001</v>
      </c>
    </row>
    <row r="311" spans="1:17" ht="12">
      <c r="A311" s="5"/>
      <c r="B311" s="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">
      <c r="A312" s="14"/>
      <c r="B312" s="14"/>
      <c r="C312" s="14"/>
      <c r="D312" s="14"/>
      <c r="E312" s="16" t="s">
        <v>28</v>
      </c>
      <c r="F312" s="16" t="s">
        <v>28</v>
      </c>
      <c r="G312" s="14"/>
      <c r="H312" s="16" t="s">
        <v>28</v>
      </c>
      <c r="I312" s="16" t="s">
        <v>28</v>
      </c>
      <c r="J312" s="16" t="s">
        <v>13</v>
      </c>
      <c r="L312" s="18" t="s">
        <v>29</v>
      </c>
      <c r="N312" s="14"/>
      <c r="O312" s="16" t="s">
        <v>30</v>
      </c>
      <c r="P312" s="14"/>
      <c r="Q312" s="14"/>
    </row>
    <row r="313" spans="1:17" ht="12">
      <c r="A313" s="17" t="s">
        <v>0</v>
      </c>
      <c r="B313" s="17" t="s">
        <v>3</v>
      </c>
      <c r="C313" s="13" t="s">
        <v>4</v>
      </c>
      <c r="D313" s="17" t="s">
        <v>5</v>
      </c>
      <c r="E313" s="17" t="s">
        <v>7</v>
      </c>
      <c r="F313" s="17" t="s">
        <v>9</v>
      </c>
      <c r="G313" s="17" t="s">
        <v>10</v>
      </c>
      <c r="H313" s="17" t="s">
        <v>11</v>
      </c>
      <c r="I313" s="17" t="s">
        <v>12</v>
      </c>
      <c r="J313" s="17" t="s">
        <v>12</v>
      </c>
      <c r="K313" s="17" t="s">
        <v>14</v>
      </c>
      <c r="L313" s="17" t="s">
        <v>15</v>
      </c>
      <c r="M313" s="17" t="s">
        <v>16</v>
      </c>
      <c r="N313" s="17" t="s">
        <v>17</v>
      </c>
      <c r="O313" s="17" t="s">
        <v>31</v>
      </c>
      <c r="P313" s="17" t="s">
        <v>18</v>
      </c>
      <c r="Q313" s="17" t="s">
        <v>19</v>
      </c>
    </row>
    <row r="314" spans="1:17" ht="12">
      <c r="A314" s="14"/>
      <c r="B314" s="14"/>
      <c r="C314" s="14"/>
      <c r="D314" s="17" t="s">
        <v>6</v>
      </c>
      <c r="E314" s="17" t="s">
        <v>8</v>
      </c>
      <c r="F314" s="17" t="s">
        <v>8</v>
      </c>
      <c r="G314" s="17" t="s">
        <v>8</v>
      </c>
      <c r="H314" s="17" t="s">
        <v>6</v>
      </c>
      <c r="I314" s="17" t="s">
        <v>6</v>
      </c>
      <c r="J314" s="17" t="s">
        <v>6</v>
      </c>
      <c r="K314" s="17" t="s">
        <v>8</v>
      </c>
      <c r="L314" s="17" t="s">
        <v>8</v>
      </c>
      <c r="M314" s="17" t="s">
        <v>8</v>
      </c>
      <c r="N314" s="17" t="s">
        <v>8</v>
      </c>
      <c r="O314" s="17" t="s">
        <v>6</v>
      </c>
      <c r="P314" s="17" t="s">
        <v>6</v>
      </c>
      <c r="Q314" s="17" t="s">
        <v>20</v>
      </c>
    </row>
    <row r="315" spans="1:17" ht="12">
      <c r="A315" s="14"/>
      <c r="B315" s="14"/>
      <c r="C315" s="14"/>
      <c r="D315" s="17" t="s">
        <v>23</v>
      </c>
      <c r="E315" s="17" t="s">
        <v>24</v>
      </c>
      <c r="F315" s="17" t="s">
        <v>24</v>
      </c>
      <c r="G315" s="17" t="s">
        <v>27</v>
      </c>
      <c r="H315" s="17" t="s">
        <v>24</v>
      </c>
      <c r="I315" s="17" t="s">
        <v>24</v>
      </c>
      <c r="J315" s="17" t="s">
        <v>24</v>
      </c>
      <c r="K315" s="17" t="s">
        <v>24</v>
      </c>
      <c r="L315" s="17" t="s">
        <v>24</v>
      </c>
      <c r="M315" s="17" t="s">
        <v>24</v>
      </c>
      <c r="N315" s="17" t="s">
        <v>24</v>
      </c>
      <c r="O315" s="17" t="s">
        <v>25</v>
      </c>
      <c r="P315" s="17" t="s">
        <v>26</v>
      </c>
      <c r="Q315" s="17" t="s">
        <v>23</v>
      </c>
    </row>
    <row r="316" spans="1:18" ht="12">
      <c r="A316" s="1">
        <v>1</v>
      </c>
      <c r="B316" s="1">
        <v>9</v>
      </c>
      <c r="C316" s="1">
        <v>2000</v>
      </c>
      <c r="D316" s="1">
        <v>1.8</v>
      </c>
      <c r="E316" s="6">
        <v>12.18</v>
      </c>
      <c r="F316" s="6">
        <v>11.14</v>
      </c>
      <c r="G316" s="6">
        <v>86.8</v>
      </c>
      <c r="H316" s="6">
        <v>18.49</v>
      </c>
      <c r="I316" s="6">
        <v>6.659</v>
      </c>
      <c r="J316" s="6">
        <v>2.18</v>
      </c>
      <c r="K316" s="6">
        <v>9.62</v>
      </c>
      <c r="L316" s="6">
        <v>10.48</v>
      </c>
      <c r="M316" s="6">
        <v>10.73</v>
      </c>
      <c r="N316" s="6">
        <v>11.07</v>
      </c>
      <c r="O316" s="6">
        <v>13.73</v>
      </c>
      <c r="P316" s="6">
        <v>185.7</v>
      </c>
      <c r="Q316" s="7">
        <v>1.9</v>
      </c>
      <c r="R316" s="6"/>
    </row>
    <row r="317" spans="1:18" ht="12">
      <c r="A317" s="1">
        <v>2</v>
      </c>
      <c r="B317" s="1">
        <v>9</v>
      </c>
      <c r="C317" s="1">
        <v>2000</v>
      </c>
      <c r="D317" s="1">
        <v>4</v>
      </c>
      <c r="E317" s="6">
        <v>7.39</v>
      </c>
      <c r="F317" s="6">
        <v>7.79</v>
      </c>
      <c r="G317" s="6">
        <v>96.7</v>
      </c>
      <c r="H317" s="6">
        <v>12.7</v>
      </c>
      <c r="I317" s="6">
        <v>4.265</v>
      </c>
      <c r="J317" s="6">
        <v>1.639</v>
      </c>
      <c r="K317" s="6">
        <v>8.97</v>
      </c>
      <c r="L317" s="6">
        <v>10.36</v>
      </c>
      <c r="M317" s="6">
        <v>10.85</v>
      </c>
      <c r="N317" s="6">
        <v>11.16</v>
      </c>
      <c r="O317" s="6">
        <v>5.933</v>
      </c>
      <c r="P317" s="6">
        <v>109.4</v>
      </c>
      <c r="Q317" s="7">
        <v>0.7</v>
      </c>
      <c r="R317" s="6"/>
    </row>
    <row r="318" spans="1:18" ht="12">
      <c r="A318" s="1">
        <v>3</v>
      </c>
      <c r="B318" s="1">
        <v>9</v>
      </c>
      <c r="C318" s="1">
        <v>2000</v>
      </c>
      <c r="D318" s="1">
        <v>0</v>
      </c>
      <c r="E318" s="6">
        <v>8.33</v>
      </c>
      <c r="F318" s="6">
        <v>8.43</v>
      </c>
      <c r="G318" s="6">
        <v>96.1</v>
      </c>
      <c r="H318" s="6">
        <v>13.04</v>
      </c>
      <c r="I318" s="6">
        <v>7.21</v>
      </c>
      <c r="J318" s="6">
        <v>7.83</v>
      </c>
      <c r="K318" s="6">
        <v>10.18</v>
      </c>
      <c r="L318" s="6">
        <v>10.84</v>
      </c>
      <c r="M318" s="6">
        <v>10.9</v>
      </c>
      <c r="N318" s="6">
        <v>11.27</v>
      </c>
      <c r="O318" s="6">
        <v>10.97</v>
      </c>
      <c r="P318" s="6">
        <v>228.5</v>
      </c>
      <c r="Q318" s="7">
        <v>1.3</v>
      </c>
      <c r="R318" s="6"/>
    </row>
    <row r="319" spans="1:18" ht="12">
      <c r="A319" s="1">
        <v>4</v>
      </c>
      <c r="B319" s="1">
        <v>9</v>
      </c>
      <c r="C319" s="1">
        <v>2000</v>
      </c>
      <c r="D319" s="1">
        <v>4.6</v>
      </c>
      <c r="E319" s="6">
        <v>8.54</v>
      </c>
      <c r="F319" s="6">
        <v>8.3</v>
      </c>
      <c r="G319" s="6">
        <v>91.7</v>
      </c>
      <c r="H319" s="6">
        <v>14.05</v>
      </c>
      <c r="I319" s="6">
        <v>3.956</v>
      </c>
      <c r="J319" s="6">
        <v>1.598</v>
      </c>
      <c r="K319" s="6">
        <v>8.74</v>
      </c>
      <c r="L319" s="6">
        <v>10.28</v>
      </c>
      <c r="M319" s="6">
        <v>10.76</v>
      </c>
      <c r="N319" s="6">
        <v>11.34</v>
      </c>
      <c r="O319" s="6">
        <v>13.47</v>
      </c>
      <c r="P319" s="6">
        <v>171</v>
      </c>
      <c r="Q319" s="7">
        <v>1.7</v>
      </c>
      <c r="R319" s="6"/>
    </row>
    <row r="320" spans="1:18" ht="12">
      <c r="A320" s="1">
        <v>5</v>
      </c>
      <c r="B320" s="1">
        <v>9</v>
      </c>
      <c r="C320" s="1">
        <v>2000</v>
      </c>
      <c r="D320" s="1">
        <v>0</v>
      </c>
      <c r="E320" s="6">
        <v>8.87</v>
      </c>
      <c r="F320" s="6">
        <v>9.17</v>
      </c>
      <c r="G320" s="6">
        <v>93.5</v>
      </c>
      <c r="H320" s="6">
        <v>13.72</v>
      </c>
      <c r="I320" s="6">
        <v>5.859</v>
      </c>
      <c r="J320" s="6">
        <v>2.171</v>
      </c>
      <c r="K320" s="6">
        <v>9.5</v>
      </c>
      <c r="L320" s="6">
        <v>10.39</v>
      </c>
      <c r="M320" s="6">
        <v>10.71</v>
      </c>
      <c r="N320" s="6">
        <v>11.42</v>
      </c>
      <c r="O320" s="6">
        <v>12.72</v>
      </c>
      <c r="P320" s="6">
        <v>185.8</v>
      </c>
      <c r="Q320" s="7">
        <v>1.6</v>
      </c>
      <c r="R320" s="6"/>
    </row>
    <row r="321" spans="1:18" ht="12">
      <c r="A321" s="1">
        <v>6</v>
      </c>
      <c r="B321" s="1">
        <v>9</v>
      </c>
      <c r="C321" s="1">
        <v>2000</v>
      </c>
      <c r="D321" s="1">
        <v>5.4</v>
      </c>
      <c r="E321" s="6">
        <v>11.87</v>
      </c>
      <c r="F321" s="6">
        <v>10.3</v>
      </c>
      <c r="G321" s="6">
        <v>73.8</v>
      </c>
      <c r="H321" s="6">
        <v>16.07</v>
      </c>
      <c r="I321" s="6">
        <v>3.831</v>
      </c>
      <c r="J321" s="6">
        <v>-0.644</v>
      </c>
      <c r="K321" s="6">
        <v>8.68</v>
      </c>
      <c r="L321" s="6">
        <v>10.22</v>
      </c>
      <c r="M321" s="6">
        <v>10.81</v>
      </c>
      <c r="N321" s="6">
        <v>11.45</v>
      </c>
      <c r="O321" s="6">
        <v>8.76</v>
      </c>
      <c r="P321" s="6">
        <v>488</v>
      </c>
      <c r="Q321" s="7">
        <v>2.1</v>
      </c>
      <c r="R321" s="6"/>
    </row>
    <row r="322" spans="1:18" ht="12">
      <c r="A322" s="1">
        <v>7</v>
      </c>
      <c r="B322" s="1">
        <v>9</v>
      </c>
      <c r="C322" s="1">
        <v>2000</v>
      </c>
      <c r="D322" s="1">
        <v>0</v>
      </c>
      <c r="E322" s="6">
        <v>13.23</v>
      </c>
      <c r="F322" s="6">
        <v>9.05</v>
      </c>
      <c r="G322" s="6">
        <v>68.2</v>
      </c>
      <c r="H322" s="6">
        <v>17.35</v>
      </c>
      <c r="I322" s="6">
        <v>8.34</v>
      </c>
      <c r="J322" s="6">
        <v>4.822</v>
      </c>
      <c r="K322" s="6">
        <v>8.94</v>
      </c>
      <c r="L322" s="6">
        <v>10.2</v>
      </c>
      <c r="M322" s="6">
        <v>10.68</v>
      </c>
      <c r="N322" s="6">
        <v>11.53</v>
      </c>
      <c r="O322" s="6">
        <v>13.09</v>
      </c>
      <c r="P322" s="6">
        <v>511.4</v>
      </c>
      <c r="Q322" s="7">
        <v>2.9</v>
      </c>
      <c r="R322" s="6"/>
    </row>
    <row r="323" spans="1:18" ht="12">
      <c r="A323" s="1">
        <v>8</v>
      </c>
      <c r="B323" s="1">
        <v>9</v>
      </c>
      <c r="C323" s="1">
        <v>2000</v>
      </c>
      <c r="D323" s="1">
        <v>13.4</v>
      </c>
      <c r="E323" s="6">
        <v>12.38</v>
      </c>
      <c r="F323" s="6">
        <v>9.55</v>
      </c>
      <c r="G323" s="6">
        <v>80.4</v>
      </c>
      <c r="H323" s="6">
        <v>17.38</v>
      </c>
      <c r="I323" s="6">
        <v>8.45</v>
      </c>
      <c r="J323" s="6">
        <v>6.108</v>
      </c>
      <c r="K323" s="6">
        <v>9.19</v>
      </c>
      <c r="L323" s="6">
        <v>10.29</v>
      </c>
      <c r="M323" s="6">
        <v>10.65</v>
      </c>
      <c r="N323" s="6">
        <v>11.56</v>
      </c>
      <c r="O323" s="6">
        <v>8.04</v>
      </c>
      <c r="P323" s="6">
        <v>278.2</v>
      </c>
      <c r="Q323" s="7">
        <v>1.5</v>
      </c>
      <c r="R323" s="6"/>
    </row>
    <row r="324" spans="1:18" ht="12">
      <c r="A324" s="1">
        <v>9</v>
      </c>
      <c r="B324" s="1">
        <v>9</v>
      </c>
      <c r="C324" s="1">
        <v>2000</v>
      </c>
      <c r="D324" s="1">
        <v>1.6</v>
      </c>
      <c r="E324" s="6">
        <v>16.1</v>
      </c>
      <c r="F324" s="6">
        <v>13.53</v>
      </c>
      <c r="G324" s="6">
        <v>77.5</v>
      </c>
      <c r="H324" s="6">
        <v>17.24</v>
      </c>
      <c r="I324" s="6">
        <v>10.97</v>
      </c>
      <c r="J324" s="6">
        <v>9.63</v>
      </c>
      <c r="K324" s="6">
        <v>11.61</v>
      </c>
      <c r="L324" s="6">
        <v>11.38</v>
      </c>
      <c r="M324" s="6">
        <v>11.18</v>
      </c>
      <c r="N324" s="6">
        <v>11.6</v>
      </c>
      <c r="O324" s="6">
        <v>6.608</v>
      </c>
      <c r="P324" s="6">
        <v>353.1</v>
      </c>
      <c r="Q324" s="7">
        <v>1.5</v>
      </c>
      <c r="R324" s="6"/>
    </row>
    <row r="325" spans="1:18" ht="12">
      <c r="A325" s="1">
        <v>10</v>
      </c>
      <c r="B325" s="1">
        <v>9</v>
      </c>
      <c r="C325" s="1">
        <v>2000</v>
      </c>
      <c r="D325" s="1">
        <v>0</v>
      </c>
      <c r="E325" s="6">
        <v>10.51</v>
      </c>
      <c r="F325" s="6">
        <v>8.33</v>
      </c>
      <c r="G325" s="6">
        <v>86.6</v>
      </c>
      <c r="H325" s="6">
        <v>15.37</v>
      </c>
      <c r="I325" s="6">
        <v>6.609</v>
      </c>
      <c r="J325" s="6">
        <v>1.844</v>
      </c>
      <c r="K325" s="6">
        <v>9.99</v>
      </c>
      <c r="L325" s="6">
        <v>11.29</v>
      </c>
      <c r="M325" s="6">
        <v>11.53</v>
      </c>
      <c r="N325" s="6">
        <v>11.61</v>
      </c>
      <c r="O325" s="6">
        <v>13.77</v>
      </c>
      <c r="P325" s="6">
        <v>207.4</v>
      </c>
      <c r="Q325" s="7">
        <v>1.8</v>
      </c>
      <c r="R325" s="6"/>
    </row>
    <row r="326" spans="1:18" ht="12">
      <c r="A326" s="1">
        <v>11</v>
      </c>
      <c r="B326" s="1">
        <v>9</v>
      </c>
      <c r="C326" s="1">
        <v>2000</v>
      </c>
      <c r="D326" s="1">
        <v>1.2</v>
      </c>
      <c r="E326" s="6">
        <v>8.43</v>
      </c>
      <c r="F326" s="6">
        <v>6.828</v>
      </c>
      <c r="G326" s="6">
        <v>83.7</v>
      </c>
      <c r="H326" s="6">
        <v>13.57</v>
      </c>
      <c r="I326" s="6">
        <v>2.291</v>
      </c>
      <c r="J326" s="6">
        <v>-0.539</v>
      </c>
      <c r="K326" s="6">
        <v>8.12</v>
      </c>
      <c r="L326" s="6">
        <v>10.06</v>
      </c>
      <c r="M326" s="6">
        <v>10.88</v>
      </c>
      <c r="N326" s="6">
        <v>11.71</v>
      </c>
      <c r="O326" s="6">
        <v>16.26</v>
      </c>
      <c r="P326" s="6">
        <v>158.7</v>
      </c>
      <c r="Q326" s="7">
        <v>2.2</v>
      </c>
      <c r="R326" s="6"/>
    </row>
    <row r="327" spans="1:18" ht="12">
      <c r="A327" s="1">
        <v>12</v>
      </c>
      <c r="B327" s="1">
        <v>9</v>
      </c>
      <c r="C327" s="1">
        <v>2000</v>
      </c>
      <c r="D327" s="1">
        <v>0.4</v>
      </c>
      <c r="E327" s="6">
        <v>9.18</v>
      </c>
      <c r="F327" s="6">
        <v>8.5</v>
      </c>
      <c r="G327" s="6">
        <v>87.5</v>
      </c>
      <c r="H327" s="6">
        <v>12.85</v>
      </c>
      <c r="I327" s="6">
        <v>6.978</v>
      </c>
      <c r="J327" s="6">
        <v>4.47</v>
      </c>
      <c r="K327" s="6">
        <v>10.03</v>
      </c>
      <c r="L327" s="6">
        <v>10.74</v>
      </c>
      <c r="M327" s="6">
        <v>10.97</v>
      </c>
      <c r="N327" s="6">
        <v>11.76</v>
      </c>
      <c r="O327" s="6">
        <v>15.3</v>
      </c>
      <c r="P327" s="6">
        <v>196.3</v>
      </c>
      <c r="Q327" s="7">
        <v>2</v>
      </c>
      <c r="R327" s="6"/>
    </row>
    <row r="328" spans="1:18" ht="12">
      <c r="A328" s="1">
        <v>13</v>
      </c>
      <c r="B328" s="1">
        <v>9</v>
      </c>
      <c r="C328" s="1">
        <v>2000</v>
      </c>
      <c r="D328" s="1">
        <v>3.8</v>
      </c>
      <c r="E328" s="6">
        <v>8.2</v>
      </c>
      <c r="F328" s="6">
        <v>8.33</v>
      </c>
      <c r="G328" s="6">
        <v>99.2</v>
      </c>
      <c r="H328" s="6">
        <v>11.05</v>
      </c>
      <c r="I328" s="6">
        <v>4.776</v>
      </c>
      <c r="J328" s="6">
        <v>1.507</v>
      </c>
      <c r="K328" s="6">
        <v>9.57</v>
      </c>
      <c r="L328" s="6">
        <v>10.78</v>
      </c>
      <c r="M328" s="6">
        <v>11.22</v>
      </c>
      <c r="N328" s="6">
        <v>11.79</v>
      </c>
      <c r="O328" s="6">
        <v>4.529</v>
      </c>
      <c r="P328" s="6">
        <v>153.4</v>
      </c>
      <c r="Q328" s="7">
        <v>0.5</v>
      </c>
      <c r="R328" s="6"/>
    </row>
    <row r="329" spans="1:18" ht="12">
      <c r="A329" s="1">
        <v>14</v>
      </c>
      <c r="B329" s="1">
        <v>9</v>
      </c>
      <c r="C329" s="1">
        <v>2000</v>
      </c>
      <c r="D329" s="1">
        <v>0</v>
      </c>
      <c r="E329" s="6">
        <v>8.06</v>
      </c>
      <c r="F329" s="6">
        <v>7.77</v>
      </c>
      <c r="G329" s="6">
        <v>85</v>
      </c>
      <c r="H329" s="6">
        <v>13.19</v>
      </c>
      <c r="I329" s="6">
        <v>5.089</v>
      </c>
      <c r="J329" s="6">
        <v>2.033</v>
      </c>
      <c r="K329" s="6">
        <v>9.13</v>
      </c>
      <c r="L329" s="6">
        <v>10.27</v>
      </c>
      <c r="M329" s="6">
        <v>10.75</v>
      </c>
      <c r="N329" s="6">
        <v>11.83</v>
      </c>
      <c r="O329" s="6">
        <v>10.82</v>
      </c>
      <c r="P329" s="6">
        <v>261.5</v>
      </c>
      <c r="Q329" s="7">
        <v>1.5</v>
      </c>
      <c r="R329" s="6"/>
    </row>
    <row r="330" spans="1:18" ht="12">
      <c r="A330" s="1">
        <v>15</v>
      </c>
      <c r="B330" s="1">
        <v>9</v>
      </c>
      <c r="C330" s="1">
        <v>2000</v>
      </c>
      <c r="D330" s="1">
        <v>0</v>
      </c>
      <c r="E330" s="6">
        <v>8.45</v>
      </c>
      <c r="F330" s="6">
        <v>6.62</v>
      </c>
      <c r="G330" s="6">
        <v>83.9</v>
      </c>
      <c r="H330" s="6">
        <v>11.78</v>
      </c>
      <c r="I330" s="6">
        <v>1.648</v>
      </c>
      <c r="J330" s="6">
        <v>-2.196</v>
      </c>
      <c r="K330" s="6">
        <v>7.96</v>
      </c>
      <c r="L330" s="6">
        <v>9.69</v>
      </c>
      <c r="M330" s="6">
        <v>10.44</v>
      </c>
      <c r="N330" s="6">
        <v>11.86</v>
      </c>
      <c r="O330" s="6">
        <v>18.34</v>
      </c>
      <c r="P330" s="6">
        <v>189</v>
      </c>
      <c r="Q330" s="7">
        <v>2.3</v>
      </c>
      <c r="R330" s="6"/>
    </row>
    <row r="331" spans="1:18" ht="12">
      <c r="A331" s="1">
        <v>16</v>
      </c>
      <c r="B331" s="1">
        <v>9</v>
      </c>
      <c r="C331" s="1">
        <v>2000</v>
      </c>
      <c r="D331" s="1">
        <v>0</v>
      </c>
      <c r="E331" s="6">
        <v>8.2</v>
      </c>
      <c r="F331" s="6">
        <v>7.49</v>
      </c>
      <c r="G331" s="6">
        <v>89.9</v>
      </c>
      <c r="H331" s="6">
        <v>14.02</v>
      </c>
      <c r="I331" s="6">
        <v>2.06</v>
      </c>
      <c r="J331" s="6">
        <v>-0.937</v>
      </c>
      <c r="K331" s="6">
        <v>8.07</v>
      </c>
      <c r="L331" s="6">
        <v>9.71</v>
      </c>
      <c r="M331" s="6">
        <v>10.45</v>
      </c>
      <c r="N331" s="6">
        <v>11.85</v>
      </c>
      <c r="O331" s="6">
        <v>16.23</v>
      </c>
      <c r="P331" s="6">
        <v>198</v>
      </c>
      <c r="Q331" s="7">
        <v>2.1</v>
      </c>
      <c r="R331" s="6"/>
    </row>
    <row r="332" spans="1:18" ht="12">
      <c r="A332" s="1">
        <v>17</v>
      </c>
      <c r="B332" s="1">
        <v>9</v>
      </c>
      <c r="C332" s="1">
        <v>2000</v>
      </c>
      <c r="D332" s="1">
        <v>0</v>
      </c>
      <c r="E332" s="6">
        <v>10.27</v>
      </c>
      <c r="F332" s="6">
        <v>9.07</v>
      </c>
      <c r="G332" s="6">
        <v>81.2</v>
      </c>
      <c r="H332" s="6">
        <v>16.66</v>
      </c>
      <c r="I332" s="6">
        <v>3.506</v>
      </c>
      <c r="J332" s="6">
        <v>0.046</v>
      </c>
      <c r="K332" s="6">
        <v>8.37</v>
      </c>
      <c r="L332" s="6">
        <v>9.84</v>
      </c>
      <c r="M332" s="6">
        <v>10.56</v>
      </c>
      <c r="N332" s="6">
        <v>11.85</v>
      </c>
      <c r="O332" s="6">
        <v>17.61</v>
      </c>
      <c r="P332" s="6">
        <v>202.2</v>
      </c>
      <c r="Q332" s="7">
        <v>2.6</v>
      </c>
      <c r="R332" s="6"/>
    </row>
    <row r="333" spans="1:18" ht="12">
      <c r="A333" s="1">
        <v>18</v>
      </c>
      <c r="B333" s="1">
        <v>9</v>
      </c>
      <c r="C333" s="1">
        <v>2000</v>
      </c>
      <c r="D333" s="1">
        <v>0</v>
      </c>
      <c r="E333" s="6">
        <v>13.3</v>
      </c>
      <c r="F333" s="6">
        <v>9.04</v>
      </c>
      <c r="G333" s="6">
        <v>57.2</v>
      </c>
      <c r="H333" s="6">
        <v>20.11</v>
      </c>
      <c r="I333" s="6">
        <v>4.808</v>
      </c>
      <c r="J333" s="6">
        <v>-0.14</v>
      </c>
      <c r="K333" s="6">
        <v>8.92</v>
      </c>
      <c r="L333" s="6">
        <v>10.37</v>
      </c>
      <c r="M333" s="6">
        <v>10.98</v>
      </c>
      <c r="N333" s="6">
        <v>11.86</v>
      </c>
      <c r="O333" s="6">
        <v>14.37</v>
      </c>
      <c r="P333" s="6">
        <v>582.5</v>
      </c>
      <c r="Q333" s="7">
        <v>4.1</v>
      </c>
      <c r="R333" s="6"/>
    </row>
    <row r="334" spans="1:18" ht="12">
      <c r="A334" s="1">
        <v>19</v>
      </c>
      <c r="B334" s="1">
        <v>9</v>
      </c>
      <c r="C334" s="1">
        <v>2000</v>
      </c>
      <c r="D334" s="1">
        <v>0</v>
      </c>
      <c r="E334" s="6">
        <v>15.32</v>
      </c>
      <c r="F334" s="6">
        <v>13.42</v>
      </c>
      <c r="G334" s="6">
        <v>53.4</v>
      </c>
      <c r="H334" s="6">
        <v>22.55</v>
      </c>
      <c r="I334" s="6">
        <v>13.25</v>
      </c>
      <c r="J334" s="6">
        <v>9.9</v>
      </c>
      <c r="K334" s="6">
        <v>11.52</v>
      </c>
      <c r="L334" s="6">
        <v>11.63</v>
      </c>
      <c r="M334" s="6">
        <v>11.52</v>
      </c>
      <c r="N334" s="6">
        <v>11.89</v>
      </c>
      <c r="O334" s="6">
        <v>14.61</v>
      </c>
      <c r="P334" s="6">
        <v>565</v>
      </c>
      <c r="Q334" s="7">
        <v>4.4</v>
      </c>
      <c r="R334" s="6"/>
    </row>
    <row r="335" spans="1:18" ht="12">
      <c r="A335" s="1">
        <v>20</v>
      </c>
      <c r="B335" s="1">
        <v>9</v>
      </c>
      <c r="C335" s="1">
        <v>2000</v>
      </c>
      <c r="D335" s="1">
        <v>0</v>
      </c>
      <c r="E335" s="6">
        <v>16.96</v>
      </c>
      <c r="F335" s="6">
        <v>11.76</v>
      </c>
      <c r="G335" s="6">
        <v>63.3</v>
      </c>
      <c r="H335" s="6">
        <v>22.29</v>
      </c>
      <c r="I335" s="6">
        <v>12.86</v>
      </c>
      <c r="J335" s="6">
        <v>6.89</v>
      </c>
      <c r="K335" s="6">
        <v>11.46</v>
      </c>
      <c r="L335" s="6">
        <v>12.01</v>
      </c>
      <c r="M335" s="6">
        <v>12.06</v>
      </c>
      <c r="N335" s="6">
        <v>11.94</v>
      </c>
      <c r="O335" s="6">
        <v>14.4</v>
      </c>
      <c r="P335" s="6">
        <v>446.8</v>
      </c>
      <c r="Q335" s="7">
        <v>3.4</v>
      </c>
      <c r="R335" s="6"/>
    </row>
    <row r="336" spans="1:18" ht="12">
      <c r="A336" s="1">
        <v>21</v>
      </c>
      <c r="B336" s="1">
        <v>9</v>
      </c>
      <c r="C336" s="1">
        <v>2000</v>
      </c>
      <c r="D336" s="1">
        <v>0</v>
      </c>
      <c r="E336" s="6">
        <v>10.89</v>
      </c>
      <c r="F336" s="6">
        <v>9.32</v>
      </c>
      <c r="G336" s="6">
        <v>80.9</v>
      </c>
      <c r="H336" s="6">
        <v>14.86</v>
      </c>
      <c r="I336" s="6">
        <v>9.64</v>
      </c>
      <c r="J336" s="6">
        <v>5.378</v>
      </c>
      <c r="K336" s="6">
        <v>11.12</v>
      </c>
      <c r="L336" s="6">
        <v>12.09</v>
      </c>
      <c r="M336" s="6">
        <v>12.27</v>
      </c>
      <c r="N336" s="6">
        <v>12.04</v>
      </c>
      <c r="O336" s="6">
        <v>15.25</v>
      </c>
      <c r="P336" s="6">
        <v>264.9</v>
      </c>
      <c r="Q336" s="7">
        <v>2.3</v>
      </c>
      <c r="R336" s="6"/>
    </row>
    <row r="337" spans="1:18" ht="12">
      <c r="A337" s="1">
        <v>22</v>
      </c>
      <c r="B337" s="1">
        <v>9</v>
      </c>
      <c r="C337" s="1">
        <v>2000</v>
      </c>
      <c r="D337" s="1">
        <v>0</v>
      </c>
      <c r="E337" s="6">
        <v>12.13</v>
      </c>
      <c r="F337" s="6">
        <v>8.81</v>
      </c>
      <c r="G337" s="6">
        <v>64.7</v>
      </c>
      <c r="H337" s="6">
        <v>19.96</v>
      </c>
      <c r="I337" s="6">
        <v>5.89</v>
      </c>
      <c r="J337" s="6">
        <v>0.271</v>
      </c>
      <c r="K337" s="6">
        <v>10.18</v>
      </c>
      <c r="L337" s="6">
        <v>11.61</v>
      </c>
      <c r="M337" s="6">
        <v>12.1</v>
      </c>
      <c r="N337" s="6">
        <v>12.13</v>
      </c>
      <c r="O337" s="6">
        <v>19.52</v>
      </c>
      <c r="P337" s="6">
        <v>390.8</v>
      </c>
      <c r="Q337" s="7">
        <v>3.7</v>
      </c>
      <c r="R337" s="6"/>
    </row>
    <row r="338" spans="1:18" ht="12">
      <c r="A338" s="1">
        <v>23</v>
      </c>
      <c r="B338" s="1">
        <v>9</v>
      </c>
      <c r="C338" s="1">
        <v>2000</v>
      </c>
      <c r="D338" s="1">
        <v>0</v>
      </c>
      <c r="E338" s="6">
        <v>14.86</v>
      </c>
      <c r="F338" s="6">
        <v>9.14</v>
      </c>
      <c r="G338" s="6">
        <v>60.2</v>
      </c>
      <c r="H338" s="6">
        <v>19.45</v>
      </c>
      <c r="I338" s="6">
        <v>4.015</v>
      </c>
      <c r="J338" s="6">
        <v>-0.85</v>
      </c>
      <c r="K338" s="6">
        <v>9.7</v>
      </c>
      <c r="L338" s="6">
        <v>11.22</v>
      </c>
      <c r="M338" s="6">
        <v>11.9</v>
      </c>
      <c r="N338" s="6">
        <v>12.22</v>
      </c>
      <c r="O338" s="6">
        <v>10.95</v>
      </c>
      <c r="P338" s="6">
        <v>457.8</v>
      </c>
      <c r="Q338" s="7">
        <v>2.9</v>
      </c>
      <c r="R338" s="6"/>
    </row>
    <row r="339" spans="1:18" ht="12">
      <c r="A339" s="1">
        <v>24</v>
      </c>
      <c r="B339" s="1">
        <v>9</v>
      </c>
      <c r="C339" s="1">
        <v>2000</v>
      </c>
      <c r="D339" s="1">
        <v>0.6</v>
      </c>
      <c r="E339" s="6">
        <v>12.08</v>
      </c>
      <c r="F339" s="6">
        <v>10.64</v>
      </c>
      <c r="G339" s="6">
        <v>78.2</v>
      </c>
      <c r="H339" s="6">
        <v>14.72</v>
      </c>
      <c r="I339" s="6">
        <v>9.72</v>
      </c>
      <c r="J339" s="6">
        <v>6.848</v>
      </c>
      <c r="K339" s="6">
        <v>11.11</v>
      </c>
      <c r="L339" s="6">
        <v>11.68</v>
      </c>
      <c r="M339" s="6">
        <v>11.86</v>
      </c>
      <c r="N339" s="6">
        <v>12.29</v>
      </c>
      <c r="O339" s="6">
        <v>14.07</v>
      </c>
      <c r="P339" s="6">
        <v>245.2</v>
      </c>
      <c r="Q339" s="7">
        <v>2.2</v>
      </c>
      <c r="R339" s="6"/>
    </row>
    <row r="340" spans="1:18" ht="12">
      <c r="A340" s="1">
        <v>25</v>
      </c>
      <c r="B340" s="1">
        <v>9</v>
      </c>
      <c r="C340" s="1">
        <v>2000</v>
      </c>
      <c r="D340" s="1">
        <v>0</v>
      </c>
      <c r="E340" s="6">
        <v>7.81</v>
      </c>
      <c r="F340" s="6">
        <v>5.663</v>
      </c>
      <c r="G340" s="6">
        <v>63.6</v>
      </c>
      <c r="H340" s="6">
        <v>8.08</v>
      </c>
      <c r="I340" s="6">
        <v>6.632</v>
      </c>
      <c r="J340" s="6">
        <v>4.172</v>
      </c>
      <c r="K340" s="6">
        <v>10.47</v>
      </c>
      <c r="L340" s="6">
        <v>11.89</v>
      </c>
      <c r="M340" s="6">
        <v>12.21</v>
      </c>
      <c r="N340" s="6">
        <v>12.33</v>
      </c>
      <c r="O340" s="6">
        <v>6.579</v>
      </c>
      <c r="P340" s="6">
        <v>369.1</v>
      </c>
      <c r="Q340" s="7">
        <v>1.5</v>
      </c>
      <c r="R340" s="6"/>
    </row>
    <row r="341" spans="1:18" ht="12">
      <c r="A341" s="1">
        <v>26</v>
      </c>
      <c r="B341" s="1">
        <v>9</v>
      </c>
      <c r="C341" s="1">
        <v>2000</v>
      </c>
      <c r="D341" s="1">
        <v>0</v>
      </c>
      <c r="E341" s="6">
        <v>7.31</v>
      </c>
      <c r="F341" s="6">
        <v>4.548</v>
      </c>
      <c r="G341" s="6">
        <v>69.6</v>
      </c>
      <c r="H341" s="6">
        <v>14.15</v>
      </c>
      <c r="I341" s="6">
        <v>-0.213</v>
      </c>
      <c r="J341" s="6">
        <v>-1.909</v>
      </c>
      <c r="K341" s="6">
        <v>7.07</v>
      </c>
      <c r="L341" s="6">
        <v>9.16</v>
      </c>
      <c r="M341" s="6">
        <v>10.32</v>
      </c>
      <c r="N341" s="6">
        <v>12.34</v>
      </c>
      <c r="O341" s="6">
        <v>19.4</v>
      </c>
      <c r="P341" s="6">
        <v>286.6</v>
      </c>
      <c r="Q341" s="7">
        <v>2.8</v>
      </c>
      <c r="R341" s="6"/>
    </row>
    <row r="342" spans="1:18" ht="12">
      <c r="A342" s="1">
        <v>27</v>
      </c>
      <c r="B342" s="1">
        <v>9</v>
      </c>
      <c r="C342" s="1">
        <v>2000</v>
      </c>
      <c r="D342" s="1">
        <v>0</v>
      </c>
      <c r="E342" s="6">
        <v>8.52</v>
      </c>
      <c r="F342" s="6">
        <v>5.676</v>
      </c>
      <c r="G342" s="6">
        <v>76.1</v>
      </c>
      <c r="H342" s="6">
        <v>14.56</v>
      </c>
      <c r="I342" s="6">
        <v>-0.056</v>
      </c>
      <c r="J342" s="6">
        <v>-2.403</v>
      </c>
      <c r="K342" s="6">
        <v>7.06</v>
      </c>
      <c r="L342" s="6">
        <v>9.12</v>
      </c>
      <c r="M342" s="6">
        <v>10.28</v>
      </c>
      <c r="N342" s="6">
        <v>12.31</v>
      </c>
      <c r="O342" s="6">
        <v>20.43</v>
      </c>
      <c r="P342" s="6">
        <v>271.4</v>
      </c>
      <c r="Q342" s="7">
        <v>3</v>
      </c>
      <c r="R342" s="6"/>
    </row>
    <row r="343" spans="1:18" ht="12">
      <c r="A343" s="1">
        <v>28</v>
      </c>
      <c r="B343" s="1">
        <v>9</v>
      </c>
      <c r="C343" s="1">
        <v>2000</v>
      </c>
      <c r="D343" s="1">
        <v>0</v>
      </c>
      <c r="E343" s="6">
        <v>10.05</v>
      </c>
      <c r="F343" s="6">
        <v>7.43</v>
      </c>
      <c r="G343" s="6">
        <v>61.4</v>
      </c>
      <c r="H343" s="6">
        <v>18.15</v>
      </c>
      <c r="I343" s="6">
        <v>2.25</v>
      </c>
      <c r="J343" s="6">
        <v>0.104</v>
      </c>
      <c r="K343" s="6">
        <v>8.49</v>
      </c>
      <c r="L343" s="6">
        <v>10.01</v>
      </c>
      <c r="M343" s="6">
        <v>10.77</v>
      </c>
      <c r="N343" s="6">
        <v>12.24</v>
      </c>
      <c r="O343" s="6">
        <v>18.35</v>
      </c>
      <c r="P343" s="6">
        <v>303.9</v>
      </c>
      <c r="Q343" s="7">
        <v>3.5</v>
      </c>
      <c r="R343" s="6"/>
    </row>
    <row r="344" spans="1:18" ht="12">
      <c r="A344" s="1">
        <v>29</v>
      </c>
      <c r="B344" s="1">
        <v>9</v>
      </c>
      <c r="C344" s="1">
        <v>2000</v>
      </c>
      <c r="D344" s="1">
        <v>4</v>
      </c>
      <c r="E344" s="6">
        <v>13.01</v>
      </c>
      <c r="F344" s="6">
        <v>11.79</v>
      </c>
      <c r="G344" s="6">
        <v>89.8</v>
      </c>
      <c r="H344" s="6">
        <v>16.6</v>
      </c>
      <c r="I344" s="6">
        <v>9.77</v>
      </c>
      <c r="J344" s="6">
        <v>5.568</v>
      </c>
      <c r="K344" s="6">
        <v>11.3</v>
      </c>
      <c r="L344" s="6">
        <v>11.79</v>
      </c>
      <c r="M344" s="6">
        <v>11.8</v>
      </c>
      <c r="N344" s="6">
        <v>12.21</v>
      </c>
      <c r="O344" s="6">
        <v>9.04</v>
      </c>
      <c r="P344" s="6">
        <v>251.4</v>
      </c>
      <c r="Q344" s="7">
        <v>1.4</v>
      </c>
      <c r="R344" s="6"/>
    </row>
    <row r="345" spans="1:18" ht="12">
      <c r="A345" s="1">
        <v>30</v>
      </c>
      <c r="B345" s="1">
        <v>9</v>
      </c>
      <c r="C345" s="1">
        <v>2000</v>
      </c>
      <c r="D345" s="1">
        <v>0.6</v>
      </c>
      <c r="E345" s="6">
        <v>15.95</v>
      </c>
      <c r="F345" s="6">
        <v>14.47</v>
      </c>
      <c r="G345" s="6">
        <v>73.6</v>
      </c>
      <c r="H345" s="6">
        <v>21.42</v>
      </c>
      <c r="I345" s="6">
        <v>8.26</v>
      </c>
      <c r="J345" s="6">
        <v>4.337</v>
      </c>
      <c r="K345" s="6">
        <v>11.62</v>
      </c>
      <c r="L345" s="6">
        <v>12</v>
      </c>
      <c r="M345" s="6">
        <v>12.1</v>
      </c>
      <c r="N345" s="6">
        <v>12.24</v>
      </c>
      <c r="O345" s="6">
        <v>12.51</v>
      </c>
      <c r="P345" s="6">
        <v>399.7</v>
      </c>
      <c r="Q345" s="7">
        <v>2.8</v>
      </c>
      <c r="R345" s="6"/>
    </row>
    <row r="346" spans="5:17" ht="12">
      <c r="E346" s="6"/>
      <c r="F346" s="6"/>
      <c r="G346" s="6"/>
      <c r="H346" s="6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">
      <c r="A347" s="5" t="s">
        <v>1</v>
      </c>
      <c r="D347" s="9"/>
      <c r="E347" s="8">
        <f aca="true" t="shared" si="8" ref="E347:P347">AVERAGE(E316:E345)</f>
        <v>10.945999999999998</v>
      </c>
      <c r="F347" s="9">
        <f t="shared" si="8"/>
        <v>9.0635</v>
      </c>
      <c r="G347" s="9">
        <f t="shared" si="8"/>
        <v>78.45666666666669</v>
      </c>
      <c r="H347" s="8">
        <f t="shared" si="8"/>
        <v>15.847666666666667</v>
      </c>
      <c r="I347" s="9">
        <f t="shared" si="8"/>
        <v>5.977433333333332</v>
      </c>
      <c r="J347" s="9">
        <f t="shared" si="8"/>
        <v>2.6576</v>
      </c>
      <c r="K347" s="9">
        <f t="shared" si="8"/>
        <v>9.556333333333333</v>
      </c>
      <c r="L347" s="9">
        <f t="shared" si="8"/>
        <v>10.713333333333333</v>
      </c>
      <c r="M347" s="9">
        <f t="shared" si="8"/>
        <v>11.141333333333332</v>
      </c>
      <c r="N347" s="9">
        <f t="shared" si="8"/>
        <v>11.823333333333332</v>
      </c>
      <c r="O347" s="9">
        <f t="shared" si="8"/>
        <v>13.188633333333335</v>
      </c>
      <c r="P347" s="9">
        <f t="shared" si="8"/>
        <v>297.09000000000003</v>
      </c>
      <c r="Q347" s="9">
        <f>AVERAGE(Q316:Q345)</f>
        <v>2.2733333333333334</v>
      </c>
    </row>
    <row r="348" spans="1:17" ht="12">
      <c r="A348" s="5" t="s">
        <v>2</v>
      </c>
      <c r="D348" s="9">
        <f>SUM(D316:D345)</f>
        <v>41.4</v>
      </c>
      <c r="E348" s="9"/>
      <c r="F348" s="9"/>
      <c r="G348" s="10"/>
      <c r="H348" s="9"/>
      <c r="I348" s="9"/>
      <c r="J348" s="9"/>
      <c r="K348" s="9"/>
      <c r="L348" s="9"/>
      <c r="M348" s="9"/>
      <c r="N348" s="9"/>
      <c r="O348" s="9">
        <f>SUM(O316:O345)</f>
        <v>395.65900000000005</v>
      </c>
      <c r="P348" s="9">
        <f>SUM(P316:P345)</f>
        <v>8912.7</v>
      </c>
      <c r="Q348" s="9">
        <f>SUM(Q316:Q345)</f>
        <v>68.2</v>
      </c>
    </row>
    <row r="349" spans="1:17" ht="12">
      <c r="A349" s="5"/>
      <c r="D349" s="9"/>
      <c r="E349" s="9"/>
      <c r="F349" s="9"/>
      <c r="G349" s="10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2">
      <c r="A350" s="14"/>
      <c r="B350" s="14"/>
      <c r="C350" s="14"/>
      <c r="D350" s="14"/>
      <c r="E350" s="16" t="s">
        <v>28</v>
      </c>
      <c r="F350" s="16" t="s">
        <v>28</v>
      </c>
      <c r="G350" s="14"/>
      <c r="H350" s="16" t="s">
        <v>28</v>
      </c>
      <c r="I350" s="16" t="s">
        <v>28</v>
      </c>
      <c r="J350" s="16" t="s">
        <v>13</v>
      </c>
      <c r="L350" s="18" t="s">
        <v>29</v>
      </c>
      <c r="N350" s="14"/>
      <c r="O350" s="16" t="s">
        <v>30</v>
      </c>
      <c r="P350" s="14"/>
      <c r="Q350" s="14"/>
    </row>
    <row r="351" spans="1:17" ht="12">
      <c r="A351" s="17" t="s">
        <v>0</v>
      </c>
      <c r="B351" s="17" t="s">
        <v>3</v>
      </c>
      <c r="C351" s="13" t="s">
        <v>4</v>
      </c>
      <c r="D351" s="17" t="s">
        <v>5</v>
      </c>
      <c r="E351" s="17" t="s">
        <v>7</v>
      </c>
      <c r="F351" s="17" t="s">
        <v>9</v>
      </c>
      <c r="G351" s="17" t="s">
        <v>10</v>
      </c>
      <c r="H351" s="17" t="s">
        <v>11</v>
      </c>
      <c r="I351" s="17" t="s">
        <v>12</v>
      </c>
      <c r="J351" s="17" t="s">
        <v>12</v>
      </c>
      <c r="K351" s="17" t="s">
        <v>14</v>
      </c>
      <c r="L351" s="17" t="s">
        <v>15</v>
      </c>
      <c r="M351" s="17" t="s">
        <v>16</v>
      </c>
      <c r="N351" s="17" t="s">
        <v>17</v>
      </c>
      <c r="O351" s="17" t="s">
        <v>31</v>
      </c>
      <c r="P351" s="17" t="s">
        <v>18</v>
      </c>
      <c r="Q351" s="17" t="s">
        <v>19</v>
      </c>
    </row>
    <row r="352" spans="1:17" ht="12">
      <c r="A352" s="14"/>
      <c r="B352" s="14"/>
      <c r="C352" s="14"/>
      <c r="D352" s="17" t="s">
        <v>6</v>
      </c>
      <c r="E352" s="17" t="s">
        <v>8</v>
      </c>
      <c r="F352" s="17" t="s">
        <v>8</v>
      </c>
      <c r="G352" s="17" t="s">
        <v>8</v>
      </c>
      <c r="H352" s="17" t="s">
        <v>6</v>
      </c>
      <c r="I352" s="17" t="s">
        <v>6</v>
      </c>
      <c r="J352" s="17" t="s">
        <v>6</v>
      </c>
      <c r="K352" s="17" t="s">
        <v>8</v>
      </c>
      <c r="L352" s="17" t="s">
        <v>8</v>
      </c>
      <c r="M352" s="17" t="s">
        <v>8</v>
      </c>
      <c r="N352" s="17" t="s">
        <v>8</v>
      </c>
      <c r="O352" s="17" t="s">
        <v>6</v>
      </c>
      <c r="P352" s="17" t="s">
        <v>6</v>
      </c>
      <c r="Q352" s="17" t="s">
        <v>20</v>
      </c>
    </row>
    <row r="353" spans="1:17" ht="12">
      <c r="A353" s="14"/>
      <c r="B353" s="14"/>
      <c r="C353" s="14"/>
      <c r="D353" s="17" t="s">
        <v>23</v>
      </c>
      <c r="E353" s="17" t="s">
        <v>24</v>
      </c>
      <c r="F353" s="17" t="s">
        <v>24</v>
      </c>
      <c r="G353" s="17" t="s">
        <v>27</v>
      </c>
      <c r="H353" s="17" t="s">
        <v>24</v>
      </c>
      <c r="I353" s="17" t="s">
        <v>24</v>
      </c>
      <c r="J353" s="17" t="s">
        <v>24</v>
      </c>
      <c r="K353" s="17" t="s">
        <v>24</v>
      </c>
      <c r="L353" s="17" t="s">
        <v>24</v>
      </c>
      <c r="M353" s="17" t="s">
        <v>24</v>
      </c>
      <c r="N353" s="17" t="s">
        <v>24</v>
      </c>
      <c r="O353" s="17" t="s">
        <v>25</v>
      </c>
      <c r="P353" s="17" t="s">
        <v>26</v>
      </c>
      <c r="Q353" s="17" t="s">
        <v>23</v>
      </c>
    </row>
    <row r="354" spans="1:18" ht="12">
      <c r="A354" s="1">
        <v>1</v>
      </c>
      <c r="B354" s="1">
        <v>10</v>
      </c>
      <c r="C354" s="1">
        <v>2000</v>
      </c>
      <c r="D354" s="1">
        <v>11</v>
      </c>
      <c r="E354" s="6">
        <v>10.77</v>
      </c>
      <c r="F354" s="6">
        <v>8.5</v>
      </c>
      <c r="G354" s="1">
        <v>80.6</v>
      </c>
      <c r="H354" s="6">
        <v>19.26</v>
      </c>
      <c r="I354" s="6">
        <v>9.08</v>
      </c>
      <c r="J354" s="6">
        <v>6.455</v>
      </c>
      <c r="K354" s="6">
        <v>11.6</v>
      </c>
      <c r="L354" s="6">
        <v>12.67</v>
      </c>
      <c r="M354" s="6">
        <v>12.71</v>
      </c>
      <c r="N354" s="6">
        <v>12.26</v>
      </c>
      <c r="O354" s="6">
        <v>6.731</v>
      </c>
      <c r="P354" s="6">
        <v>286.8</v>
      </c>
      <c r="Q354" s="7">
        <v>1.5</v>
      </c>
      <c r="R354" s="6"/>
    </row>
    <row r="355" spans="1:18" ht="12">
      <c r="A355" s="1">
        <v>2</v>
      </c>
      <c r="B355" s="1">
        <v>10</v>
      </c>
      <c r="C355" s="1">
        <v>2000</v>
      </c>
      <c r="D355" s="1">
        <v>0.2</v>
      </c>
      <c r="E355" s="6">
        <v>19.22</v>
      </c>
      <c r="F355" s="6">
        <v>16.56</v>
      </c>
      <c r="G355" s="1">
        <v>65.4</v>
      </c>
      <c r="H355" s="6">
        <v>20.65</v>
      </c>
      <c r="I355" s="6">
        <v>10.58</v>
      </c>
      <c r="J355" s="6">
        <v>11.55</v>
      </c>
      <c r="K355" s="6">
        <v>14.36</v>
      </c>
      <c r="L355" s="6">
        <v>13.78</v>
      </c>
      <c r="M355" s="6">
        <v>13.19</v>
      </c>
      <c r="N355" s="6">
        <v>12.37</v>
      </c>
      <c r="O355" s="6">
        <v>19.88</v>
      </c>
      <c r="P355" s="6">
        <v>527.7</v>
      </c>
      <c r="Q355" s="7">
        <v>4.3</v>
      </c>
      <c r="R355" s="6"/>
    </row>
    <row r="356" spans="1:18" ht="12">
      <c r="A356" s="1">
        <v>3</v>
      </c>
      <c r="B356" s="1">
        <v>10</v>
      </c>
      <c r="C356" s="1">
        <v>2000</v>
      </c>
      <c r="D356" s="1">
        <v>0</v>
      </c>
      <c r="E356" s="6">
        <v>11.98</v>
      </c>
      <c r="F356" s="6">
        <v>9.08</v>
      </c>
      <c r="G356" s="1">
        <v>58.7</v>
      </c>
      <c r="H356" s="6">
        <v>17.92</v>
      </c>
      <c r="I356" s="6">
        <v>7.71</v>
      </c>
      <c r="J356" s="6">
        <v>4.119</v>
      </c>
      <c r="K356" s="6">
        <v>10.67</v>
      </c>
      <c r="L356" s="6">
        <v>12.52</v>
      </c>
      <c r="M356" s="6">
        <v>13.05</v>
      </c>
      <c r="N356" s="6">
        <v>12.47</v>
      </c>
      <c r="O356" s="6">
        <v>20.64</v>
      </c>
      <c r="P356" s="6">
        <v>528</v>
      </c>
      <c r="Q356" s="4">
        <v>4.5</v>
      </c>
      <c r="R356" s="6"/>
    </row>
    <row r="357" spans="1:18" ht="12">
      <c r="A357" s="1">
        <v>4</v>
      </c>
      <c r="B357" s="1">
        <v>10</v>
      </c>
      <c r="C357" s="1">
        <v>2000</v>
      </c>
      <c r="D357" s="1">
        <v>4.4</v>
      </c>
      <c r="E357" s="6">
        <v>13.84</v>
      </c>
      <c r="F357" s="6">
        <v>9.23</v>
      </c>
      <c r="G357" s="1">
        <v>68</v>
      </c>
      <c r="H357" s="6">
        <v>15.67</v>
      </c>
      <c r="I357" s="6">
        <v>7.27</v>
      </c>
      <c r="J357" s="6">
        <v>1.371</v>
      </c>
      <c r="K357" s="6">
        <v>10.17</v>
      </c>
      <c r="L357" s="6">
        <v>11.96</v>
      </c>
      <c r="M357" s="6">
        <v>12.55</v>
      </c>
      <c r="N357" s="6">
        <v>12.59</v>
      </c>
      <c r="O357" s="6">
        <v>15.02</v>
      </c>
      <c r="P357" s="6">
        <v>537.5</v>
      </c>
      <c r="Q357" s="4">
        <v>3.3</v>
      </c>
      <c r="R357" s="6"/>
    </row>
    <row r="358" spans="1:18" ht="12">
      <c r="A358" s="1">
        <v>5</v>
      </c>
      <c r="B358" s="1">
        <v>10</v>
      </c>
      <c r="C358" s="1">
        <v>2000</v>
      </c>
      <c r="D358" s="1">
        <v>0</v>
      </c>
      <c r="E358" s="6">
        <v>12.87</v>
      </c>
      <c r="F358" s="6">
        <v>9.55</v>
      </c>
      <c r="G358" s="1">
        <v>55.1</v>
      </c>
      <c r="H358" s="6">
        <v>20.01</v>
      </c>
      <c r="I358" s="6">
        <v>5.783</v>
      </c>
      <c r="J358" s="6">
        <v>1.532</v>
      </c>
      <c r="K358" s="6">
        <v>9.36</v>
      </c>
      <c r="L358" s="6">
        <v>11</v>
      </c>
      <c r="M358" s="6">
        <v>11.77</v>
      </c>
      <c r="N358" s="6">
        <v>12.66</v>
      </c>
      <c r="O358" s="6">
        <v>21.31</v>
      </c>
      <c r="P358" s="6">
        <v>594.1</v>
      </c>
      <c r="Q358" s="4">
        <v>5.4</v>
      </c>
      <c r="R358" s="6"/>
    </row>
    <row r="359" spans="1:18" ht="12">
      <c r="A359" s="1">
        <v>6</v>
      </c>
      <c r="B359" s="1">
        <v>10</v>
      </c>
      <c r="C359" s="1">
        <v>2000</v>
      </c>
      <c r="D359" s="1">
        <v>1</v>
      </c>
      <c r="E359" s="6">
        <v>16.68</v>
      </c>
      <c r="F359" s="6">
        <v>12.18</v>
      </c>
      <c r="G359" s="1">
        <v>66.9</v>
      </c>
      <c r="H359" s="6">
        <v>21.52</v>
      </c>
      <c r="I359" s="6">
        <v>11.64</v>
      </c>
      <c r="J359" s="6">
        <v>7.82</v>
      </c>
      <c r="K359" s="6">
        <v>11.32</v>
      </c>
      <c r="L359" s="6">
        <v>12.2</v>
      </c>
      <c r="M359" s="6">
        <v>12.43</v>
      </c>
      <c r="N359" s="6">
        <v>12.69</v>
      </c>
      <c r="O359" s="6">
        <v>11.9</v>
      </c>
      <c r="P359" s="6">
        <v>401.3</v>
      </c>
      <c r="Q359" s="4">
        <v>2.8</v>
      </c>
      <c r="R359" s="6"/>
    </row>
    <row r="360" spans="1:18" ht="12">
      <c r="A360" s="1">
        <v>7</v>
      </c>
      <c r="B360" s="1">
        <v>10</v>
      </c>
      <c r="C360" s="1">
        <v>2000</v>
      </c>
      <c r="D360" s="1">
        <v>10.6</v>
      </c>
      <c r="E360" s="6">
        <v>9.28</v>
      </c>
      <c r="F360" s="6">
        <v>9.49</v>
      </c>
      <c r="G360" s="1">
        <v>95.3</v>
      </c>
      <c r="H360" s="6">
        <v>12.17</v>
      </c>
      <c r="I360" s="6">
        <v>9.35</v>
      </c>
      <c r="J360" s="6">
        <v>8.98</v>
      </c>
      <c r="K360" s="6">
        <v>12.22</v>
      </c>
      <c r="L360" s="6">
        <v>12.98</v>
      </c>
      <c r="M360" s="6">
        <v>12.97</v>
      </c>
      <c r="N360" s="6">
        <v>12.7</v>
      </c>
      <c r="O360" s="6">
        <v>6.107</v>
      </c>
      <c r="P360" s="6">
        <v>250.9</v>
      </c>
      <c r="Q360" s="4">
        <v>0.8</v>
      </c>
      <c r="R360" s="6"/>
    </row>
    <row r="361" spans="1:18" ht="12">
      <c r="A361" s="1">
        <v>8</v>
      </c>
      <c r="B361" s="1">
        <v>10</v>
      </c>
      <c r="C361" s="1">
        <v>2000</v>
      </c>
      <c r="D361" s="1">
        <v>7.6</v>
      </c>
      <c r="E361" s="6">
        <v>7.79</v>
      </c>
      <c r="F361" s="6">
        <v>7.75</v>
      </c>
      <c r="G361" s="1">
        <v>78.5</v>
      </c>
      <c r="H361" s="6">
        <v>19.73</v>
      </c>
      <c r="I361" s="6">
        <v>6.767</v>
      </c>
      <c r="J361" s="6">
        <v>4.965</v>
      </c>
      <c r="K361" s="6">
        <v>10.03</v>
      </c>
      <c r="L361" s="6">
        <v>11.51</v>
      </c>
      <c r="M361" s="6">
        <v>12.06</v>
      </c>
      <c r="N361" s="6">
        <v>12.74</v>
      </c>
      <c r="O361" s="6">
        <v>14.64</v>
      </c>
      <c r="P361" s="6">
        <v>467.5</v>
      </c>
      <c r="Q361" s="4">
        <v>3</v>
      </c>
      <c r="R361" s="6"/>
    </row>
    <row r="362" spans="1:18" ht="12">
      <c r="A362" s="1">
        <v>9</v>
      </c>
      <c r="B362" s="1">
        <v>10</v>
      </c>
      <c r="C362" s="1">
        <v>2000</v>
      </c>
      <c r="D362" s="1">
        <v>0</v>
      </c>
      <c r="E362" s="6">
        <v>14.13</v>
      </c>
      <c r="F362" s="6">
        <v>13.28</v>
      </c>
      <c r="G362" s="1">
        <v>76</v>
      </c>
      <c r="H362" s="6">
        <v>20.21</v>
      </c>
      <c r="I362" s="6">
        <v>7.7</v>
      </c>
      <c r="J362" s="6">
        <v>7.76</v>
      </c>
      <c r="K362" s="6">
        <v>13.37</v>
      </c>
      <c r="L362" s="6">
        <v>13.31</v>
      </c>
      <c r="M362" s="6">
        <v>12.93</v>
      </c>
      <c r="N362" s="6">
        <v>12.76</v>
      </c>
      <c r="O362" s="6">
        <v>20.18</v>
      </c>
      <c r="P362" s="6">
        <v>372.5</v>
      </c>
      <c r="Q362" s="4">
        <v>3.3</v>
      </c>
      <c r="R362" s="6"/>
    </row>
    <row r="363" spans="1:18" ht="12">
      <c r="A363" s="1">
        <v>10</v>
      </c>
      <c r="B363" s="1">
        <v>10</v>
      </c>
      <c r="C363" s="1">
        <v>2000</v>
      </c>
      <c r="D363" s="1">
        <v>0.2</v>
      </c>
      <c r="E363" s="6">
        <v>7.88</v>
      </c>
      <c r="F363" s="6">
        <v>6.63</v>
      </c>
      <c r="G363" s="1">
        <v>64.6</v>
      </c>
      <c r="H363" s="6">
        <v>18.68</v>
      </c>
      <c r="I363" s="6">
        <v>3.364</v>
      </c>
      <c r="J363" s="6">
        <v>1.506</v>
      </c>
      <c r="K363" s="6">
        <v>9.93</v>
      </c>
      <c r="L363" s="6">
        <v>11.9</v>
      </c>
      <c r="M363" s="6">
        <v>12.58</v>
      </c>
      <c r="N363" s="6">
        <v>12.8</v>
      </c>
      <c r="O363" s="6">
        <v>21.05</v>
      </c>
      <c r="P363" s="6">
        <v>273</v>
      </c>
      <c r="Q363" s="4">
        <v>3.8</v>
      </c>
      <c r="R363" s="6"/>
    </row>
    <row r="364" spans="1:18" ht="12">
      <c r="A364" s="1">
        <v>11</v>
      </c>
      <c r="B364" s="1">
        <v>10</v>
      </c>
      <c r="C364" s="1">
        <v>2000</v>
      </c>
      <c r="D364" s="1">
        <v>3</v>
      </c>
      <c r="E364" s="6">
        <v>11.39</v>
      </c>
      <c r="F364" s="6">
        <v>10.33</v>
      </c>
      <c r="G364" s="1">
        <v>81.1</v>
      </c>
      <c r="H364" s="6">
        <v>19.52</v>
      </c>
      <c r="I364" s="6">
        <v>7.56</v>
      </c>
      <c r="J364" s="6">
        <v>5.203</v>
      </c>
      <c r="K364" s="6">
        <v>11.38</v>
      </c>
      <c r="L364" s="6">
        <v>12.5</v>
      </c>
      <c r="M364" s="6">
        <v>12.81</v>
      </c>
      <c r="N364" s="6">
        <v>12.86</v>
      </c>
      <c r="O364" s="6">
        <v>12.08</v>
      </c>
      <c r="P364" s="6">
        <v>351.9</v>
      </c>
      <c r="Q364" s="4">
        <v>2.1</v>
      </c>
      <c r="R364" s="6"/>
    </row>
    <row r="365" spans="1:18" ht="12">
      <c r="A365" s="1">
        <v>12</v>
      </c>
      <c r="B365" s="1">
        <v>10</v>
      </c>
      <c r="C365" s="1">
        <v>2000</v>
      </c>
      <c r="D365" s="1">
        <v>0</v>
      </c>
      <c r="E365" s="6">
        <v>8.03</v>
      </c>
      <c r="F365" s="6">
        <v>7.05</v>
      </c>
      <c r="G365" s="1">
        <v>63</v>
      </c>
      <c r="H365" s="6">
        <v>15.24</v>
      </c>
      <c r="I365" s="6">
        <v>5.508</v>
      </c>
      <c r="J365" s="6">
        <v>1.28</v>
      </c>
      <c r="K365" s="6">
        <v>9.86</v>
      </c>
      <c r="L365" s="6">
        <v>11.72</v>
      </c>
      <c r="M365" s="6">
        <v>12.4</v>
      </c>
      <c r="N365" s="6">
        <v>12.9</v>
      </c>
      <c r="O365" s="6">
        <v>9.78</v>
      </c>
      <c r="P365" s="6">
        <v>318</v>
      </c>
      <c r="Q365" s="4">
        <v>2.2</v>
      </c>
      <c r="R365" s="6"/>
    </row>
    <row r="366" spans="1:18" ht="12">
      <c r="A366" s="1">
        <v>13</v>
      </c>
      <c r="B366" s="1">
        <v>10</v>
      </c>
      <c r="C366" s="1">
        <v>2000</v>
      </c>
      <c r="D366" s="1">
        <v>0</v>
      </c>
      <c r="E366" s="6">
        <v>11.54</v>
      </c>
      <c r="F366" s="6">
        <v>8.93</v>
      </c>
      <c r="G366" s="1">
        <v>77.8</v>
      </c>
      <c r="H366" s="6">
        <v>17.24</v>
      </c>
      <c r="I366" s="6">
        <v>6.31</v>
      </c>
      <c r="J366" s="6">
        <v>1.605</v>
      </c>
      <c r="K366" s="6">
        <v>10.06</v>
      </c>
      <c r="L366" s="6">
        <v>11.3</v>
      </c>
      <c r="M366" s="6">
        <v>11.82</v>
      </c>
      <c r="N366" s="6">
        <v>12.94</v>
      </c>
      <c r="O366" s="6">
        <v>23.22</v>
      </c>
      <c r="P366" s="6">
        <v>230.4</v>
      </c>
      <c r="Q366" s="4">
        <v>3.4</v>
      </c>
      <c r="R366" s="6"/>
    </row>
    <row r="367" spans="1:18" ht="12">
      <c r="A367" s="1">
        <v>14</v>
      </c>
      <c r="B367" s="1">
        <v>10</v>
      </c>
      <c r="C367" s="1">
        <v>2000</v>
      </c>
      <c r="D367" s="1">
        <v>0</v>
      </c>
      <c r="E367" s="6">
        <v>9.26</v>
      </c>
      <c r="F367" s="6">
        <v>7.87</v>
      </c>
      <c r="G367" s="1">
        <v>63.5</v>
      </c>
      <c r="H367" s="6">
        <v>19.54</v>
      </c>
      <c r="I367" s="6">
        <v>6.318</v>
      </c>
      <c r="J367" s="6">
        <v>2.678</v>
      </c>
      <c r="K367" s="6">
        <v>11.01</v>
      </c>
      <c r="L367" s="6">
        <v>12.43</v>
      </c>
      <c r="M367" s="6">
        <v>12.8</v>
      </c>
      <c r="N367" s="6">
        <v>12.93</v>
      </c>
      <c r="O367" s="6">
        <v>19.52</v>
      </c>
      <c r="P367" s="6">
        <v>439.7</v>
      </c>
      <c r="Q367" s="4">
        <v>4.1</v>
      </c>
      <c r="R367" s="6"/>
    </row>
    <row r="368" spans="1:18" ht="12">
      <c r="A368" s="1">
        <v>15</v>
      </c>
      <c r="B368" s="1">
        <v>10</v>
      </c>
      <c r="C368" s="1">
        <v>2000</v>
      </c>
      <c r="D368" s="1">
        <v>5.2</v>
      </c>
      <c r="E368" s="6">
        <v>14.61</v>
      </c>
      <c r="F368" s="6">
        <v>11.14</v>
      </c>
      <c r="G368" s="1">
        <v>76</v>
      </c>
      <c r="H368" s="6">
        <v>17.16</v>
      </c>
      <c r="I368" s="6">
        <v>9.38</v>
      </c>
      <c r="J368" s="6">
        <v>9.4</v>
      </c>
      <c r="K368" s="6">
        <v>12.2</v>
      </c>
      <c r="L368" s="6">
        <v>13.12</v>
      </c>
      <c r="M368" s="6">
        <v>13.29</v>
      </c>
      <c r="N368" s="6">
        <v>12.95</v>
      </c>
      <c r="O368" s="6">
        <v>10.61</v>
      </c>
      <c r="P368" s="6">
        <v>396.7</v>
      </c>
      <c r="Q368" s="4">
        <v>2.3</v>
      </c>
      <c r="R368" s="6"/>
    </row>
    <row r="369" spans="1:18" ht="12">
      <c r="A369" s="1">
        <v>16</v>
      </c>
      <c r="B369" s="1">
        <v>10</v>
      </c>
      <c r="C369" s="1">
        <v>2000</v>
      </c>
      <c r="D369" s="1">
        <v>0</v>
      </c>
      <c r="E369" s="6">
        <v>14.22</v>
      </c>
      <c r="F369" s="6">
        <v>10.66</v>
      </c>
      <c r="G369" s="1">
        <v>58.3</v>
      </c>
      <c r="H369" s="6">
        <v>17.87</v>
      </c>
      <c r="I369" s="6">
        <v>9.98</v>
      </c>
      <c r="J369" s="6">
        <v>6.209</v>
      </c>
      <c r="K369" s="6">
        <v>11.82</v>
      </c>
      <c r="L369" s="6">
        <v>12.85</v>
      </c>
      <c r="M369" s="6">
        <v>13.14</v>
      </c>
      <c r="N369" s="6">
        <v>13.02</v>
      </c>
      <c r="O369" s="6">
        <v>19.76</v>
      </c>
      <c r="P369" s="6">
        <v>507.2</v>
      </c>
      <c r="Q369" s="4">
        <v>4.2</v>
      </c>
      <c r="R369" s="6"/>
    </row>
    <row r="370" spans="1:18" ht="12">
      <c r="A370" s="1">
        <v>17</v>
      </c>
      <c r="B370" s="1">
        <v>10</v>
      </c>
      <c r="C370" s="1">
        <v>2000</v>
      </c>
      <c r="D370" s="1">
        <v>0</v>
      </c>
      <c r="E370" s="6">
        <v>11.81</v>
      </c>
      <c r="F370" s="6">
        <v>7.92</v>
      </c>
      <c r="G370" s="1">
        <v>68.7</v>
      </c>
      <c r="H370" s="6">
        <v>18.36</v>
      </c>
      <c r="I370" s="6">
        <v>6.648</v>
      </c>
      <c r="J370" s="6">
        <v>2.871</v>
      </c>
      <c r="K370" s="6">
        <v>9.49</v>
      </c>
      <c r="L370" s="6">
        <v>11.48</v>
      </c>
      <c r="M370" s="6">
        <v>12.4</v>
      </c>
      <c r="N370" s="6">
        <v>13.08</v>
      </c>
      <c r="O370" s="6">
        <v>21.65</v>
      </c>
      <c r="P370" s="6">
        <v>357.6</v>
      </c>
      <c r="Q370" s="4">
        <v>3.7</v>
      </c>
      <c r="R370" s="6"/>
    </row>
    <row r="371" spans="1:18" ht="12">
      <c r="A371" s="1">
        <v>18</v>
      </c>
      <c r="B371" s="1">
        <v>10</v>
      </c>
      <c r="C371" s="1">
        <v>2000</v>
      </c>
      <c r="D371" s="1">
        <v>0</v>
      </c>
      <c r="E371" s="6">
        <v>9.2</v>
      </c>
      <c r="F371" s="6">
        <v>7.21</v>
      </c>
      <c r="G371" s="1">
        <v>73.8</v>
      </c>
      <c r="H371" s="6">
        <v>13.68</v>
      </c>
      <c r="I371" s="6">
        <v>5.32</v>
      </c>
      <c r="J371" s="6">
        <v>0.074</v>
      </c>
      <c r="K371" s="6">
        <v>10.24</v>
      </c>
      <c r="L371" s="6">
        <v>11.75</v>
      </c>
      <c r="M371" s="6">
        <v>12.39</v>
      </c>
      <c r="N371" s="6">
        <v>13.11</v>
      </c>
      <c r="O371" s="6">
        <v>18.88</v>
      </c>
      <c r="P371" s="6">
        <v>266</v>
      </c>
      <c r="Q371" s="4">
        <v>2.7</v>
      </c>
      <c r="R371" s="6"/>
    </row>
    <row r="372" spans="1:18" ht="12">
      <c r="A372" s="1">
        <v>19</v>
      </c>
      <c r="B372" s="1">
        <v>10</v>
      </c>
      <c r="C372" s="1">
        <v>2000</v>
      </c>
      <c r="D372" s="1">
        <v>0</v>
      </c>
      <c r="E372" s="6">
        <v>6.99</v>
      </c>
      <c r="F372" s="6">
        <v>5.628</v>
      </c>
      <c r="G372" s="1">
        <v>78.9</v>
      </c>
      <c r="H372" s="6">
        <v>15.61</v>
      </c>
      <c r="I372" s="6">
        <v>0.728</v>
      </c>
      <c r="J372" s="6">
        <v>-1.836</v>
      </c>
      <c r="K372" s="6">
        <v>8.26</v>
      </c>
      <c r="L372" s="6">
        <v>10.72</v>
      </c>
      <c r="M372" s="6">
        <v>11.85</v>
      </c>
      <c r="N372" s="6">
        <v>13.11</v>
      </c>
      <c r="O372" s="6">
        <v>23.75</v>
      </c>
      <c r="P372" s="6">
        <v>239.9</v>
      </c>
      <c r="Q372" s="4">
        <v>3.3</v>
      </c>
      <c r="R372" s="6"/>
    </row>
    <row r="373" spans="1:18" ht="12">
      <c r="A373" s="1">
        <v>20</v>
      </c>
      <c r="B373" s="1">
        <v>10</v>
      </c>
      <c r="C373" s="1">
        <v>2000</v>
      </c>
      <c r="D373" s="1">
        <v>0</v>
      </c>
      <c r="E373" s="6">
        <v>9.51</v>
      </c>
      <c r="F373" s="6">
        <v>7.7</v>
      </c>
      <c r="G373" s="1">
        <v>77</v>
      </c>
      <c r="H373" s="6">
        <v>20.04</v>
      </c>
      <c r="I373" s="6">
        <v>2.377</v>
      </c>
      <c r="J373" s="6">
        <v>-0.449</v>
      </c>
      <c r="K373" s="6">
        <v>9.53</v>
      </c>
      <c r="L373" s="6">
        <v>11.54</v>
      </c>
      <c r="M373" s="6">
        <v>12.33</v>
      </c>
      <c r="N373" s="6">
        <v>13.1</v>
      </c>
      <c r="O373" s="6">
        <v>24.63</v>
      </c>
      <c r="P373" s="6">
        <v>223.5</v>
      </c>
      <c r="Q373" s="4">
        <v>3.8</v>
      </c>
      <c r="R373" s="6"/>
    </row>
    <row r="374" spans="1:18" ht="12">
      <c r="A374" s="1">
        <v>21</v>
      </c>
      <c r="B374" s="1">
        <v>10</v>
      </c>
      <c r="C374" s="1">
        <v>2000</v>
      </c>
      <c r="D374" s="1">
        <v>0</v>
      </c>
      <c r="E374" s="6">
        <v>12.65</v>
      </c>
      <c r="F374" s="6">
        <v>11.27</v>
      </c>
      <c r="G374" s="1">
        <v>85.9</v>
      </c>
      <c r="H374" s="6">
        <v>18.96</v>
      </c>
      <c r="I374" s="6">
        <v>4.795</v>
      </c>
      <c r="J374" s="6">
        <v>1.712</v>
      </c>
      <c r="K374" s="6">
        <v>11.45</v>
      </c>
      <c r="L374" s="6">
        <v>13</v>
      </c>
      <c r="M374" s="6">
        <v>13.44</v>
      </c>
      <c r="N374" s="6">
        <v>13.1</v>
      </c>
      <c r="O374" s="6">
        <v>23.62</v>
      </c>
      <c r="P374" s="6">
        <v>212.1</v>
      </c>
      <c r="Q374" s="4">
        <v>3.5</v>
      </c>
      <c r="R374" s="6"/>
    </row>
    <row r="375" spans="1:18" ht="12">
      <c r="A375" s="1">
        <v>22</v>
      </c>
      <c r="B375" s="1">
        <v>10</v>
      </c>
      <c r="C375" s="1">
        <v>2000</v>
      </c>
      <c r="D375" s="1">
        <v>0</v>
      </c>
      <c r="E375" s="6">
        <v>10.67</v>
      </c>
      <c r="F375" s="6">
        <v>10.73</v>
      </c>
      <c r="G375" s="1">
        <v>91</v>
      </c>
      <c r="H375" s="6">
        <v>17.08</v>
      </c>
      <c r="I375" s="6">
        <v>8.59</v>
      </c>
      <c r="J375" s="6">
        <v>4.945</v>
      </c>
      <c r="K375" s="6">
        <v>13.95</v>
      </c>
      <c r="L375" s="6">
        <v>14.64</v>
      </c>
      <c r="M375" s="6">
        <v>14.53</v>
      </c>
      <c r="N375" s="6">
        <v>13.15</v>
      </c>
      <c r="O375" s="6">
        <v>21.96</v>
      </c>
      <c r="P375" s="6">
        <v>207.4</v>
      </c>
      <c r="Q375" s="4">
        <v>3.2</v>
      </c>
      <c r="R375" s="6"/>
    </row>
    <row r="376" spans="1:18" ht="12">
      <c r="A376" s="1">
        <v>23</v>
      </c>
      <c r="B376" s="1">
        <v>10</v>
      </c>
      <c r="C376" s="1">
        <v>2000</v>
      </c>
      <c r="D376" s="1">
        <v>0</v>
      </c>
      <c r="E376" s="6">
        <v>11.54</v>
      </c>
      <c r="F376" s="6">
        <v>11.25</v>
      </c>
      <c r="G376" s="1">
        <v>82.8</v>
      </c>
      <c r="H376" s="6">
        <v>20.49</v>
      </c>
      <c r="I376" s="6">
        <v>10.69</v>
      </c>
      <c r="J376" s="6">
        <v>9.9</v>
      </c>
      <c r="K376" s="6">
        <v>14.97</v>
      </c>
      <c r="L376" s="6">
        <v>15.56</v>
      </c>
      <c r="M376" s="6">
        <v>15.33</v>
      </c>
      <c r="N376" s="6">
        <v>13.27</v>
      </c>
      <c r="O376" s="6">
        <v>22.81</v>
      </c>
      <c r="P376" s="6">
        <v>197.1</v>
      </c>
      <c r="Q376" s="4">
        <v>3.5</v>
      </c>
      <c r="R376" s="6"/>
    </row>
    <row r="377" spans="1:18" ht="12">
      <c r="A377" s="1">
        <v>24</v>
      </c>
      <c r="B377" s="1">
        <v>10</v>
      </c>
      <c r="C377" s="1">
        <v>2000</v>
      </c>
      <c r="D377" s="1">
        <v>9.2</v>
      </c>
      <c r="E377" s="6">
        <v>12.8</v>
      </c>
      <c r="F377" s="6">
        <v>11.92</v>
      </c>
      <c r="G377" s="1">
        <v>88.8</v>
      </c>
      <c r="H377" s="6">
        <v>19.58</v>
      </c>
      <c r="I377" s="6">
        <v>8.07</v>
      </c>
      <c r="J377" s="6">
        <v>4.973</v>
      </c>
      <c r="K377" s="6">
        <v>14.67</v>
      </c>
      <c r="L377" s="6">
        <v>15.86</v>
      </c>
      <c r="M377" s="6">
        <v>15.94</v>
      </c>
      <c r="N377" s="6">
        <v>13.44</v>
      </c>
      <c r="O377" s="6">
        <v>21.4</v>
      </c>
      <c r="P377" s="6">
        <v>215.3</v>
      </c>
      <c r="Q377" s="4">
        <v>3.2</v>
      </c>
      <c r="R377" s="6"/>
    </row>
    <row r="378" spans="1:18" ht="12">
      <c r="A378" s="1">
        <v>25</v>
      </c>
      <c r="B378" s="1">
        <v>10</v>
      </c>
      <c r="C378" s="1">
        <v>2000</v>
      </c>
      <c r="D378" s="1">
        <v>0.2</v>
      </c>
      <c r="E378" s="6">
        <v>14.15</v>
      </c>
      <c r="F378" s="6">
        <v>13.72</v>
      </c>
      <c r="G378" s="1">
        <v>84.8</v>
      </c>
      <c r="H378" s="6">
        <v>22.7</v>
      </c>
      <c r="I378" s="6">
        <v>9.82</v>
      </c>
      <c r="J378" s="6">
        <v>7.98</v>
      </c>
      <c r="K378" s="6">
        <v>15.32</v>
      </c>
      <c r="L378" s="6">
        <v>16.11</v>
      </c>
      <c r="M378" s="6">
        <v>16.09</v>
      </c>
      <c r="N378" s="6">
        <v>13.64</v>
      </c>
      <c r="O378" s="6">
        <v>18.95</v>
      </c>
      <c r="P378" s="6">
        <v>265.6</v>
      </c>
      <c r="Q378" s="4">
        <v>3</v>
      </c>
      <c r="R378" s="6"/>
    </row>
    <row r="379" spans="1:18" ht="12">
      <c r="A379" s="1">
        <v>26</v>
      </c>
      <c r="B379" s="1">
        <v>10</v>
      </c>
      <c r="C379" s="1">
        <v>2000</v>
      </c>
      <c r="D379" s="1">
        <v>0</v>
      </c>
      <c r="E379" s="6">
        <v>11.89</v>
      </c>
      <c r="F379" s="6">
        <v>10.48</v>
      </c>
      <c r="G379" s="1">
        <v>84.8</v>
      </c>
      <c r="H379" s="6">
        <v>15.76</v>
      </c>
      <c r="I379" s="6">
        <v>10.13</v>
      </c>
      <c r="J379" s="6">
        <v>9.68</v>
      </c>
      <c r="K379" s="6">
        <v>14.91</v>
      </c>
      <c r="L379" s="6">
        <v>16.02</v>
      </c>
      <c r="M379" s="6">
        <v>16.12</v>
      </c>
      <c r="N379" s="6">
        <v>13.83</v>
      </c>
      <c r="O379" s="6">
        <v>20.7</v>
      </c>
      <c r="P379" s="6">
        <v>205</v>
      </c>
      <c r="Q379" s="4">
        <v>3</v>
      </c>
      <c r="R379" s="6"/>
    </row>
    <row r="380" spans="1:18" ht="12">
      <c r="A380" s="1">
        <v>27</v>
      </c>
      <c r="B380" s="1">
        <v>10</v>
      </c>
      <c r="C380" s="1">
        <v>2000</v>
      </c>
      <c r="D380" s="1">
        <v>0</v>
      </c>
      <c r="E380" s="6">
        <v>15.99</v>
      </c>
      <c r="F380" s="6">
        <v>13.38</v>
      </c>
      <c r="G380" s="1">
        <v>60.7</v>
      </c>
      <c r="H380" s="6">
        <v>22.44</v>
      </c>
      <c r="I380" s="6">
        <v>6.873</v>
      </c>
      <c r="J380" s="6">
        <v>3.051</v>
      </c>
      <c r="K380" s="6">
        <v>13.29</v>
      </c>
      <c r="L380" s="6">
        <v>14.72</v>
      </c>
      <c r="M380" s="6">
        <v>15.34</v>
      </c>
      <c r="N380" s="6">
        <v>14.02</v>
      </c>
      <c r="O380" s="6">
        <v>26.66</v>
      </c>
      <c r="P380" s="6">
        <v>520.6</v>
      </c>
      <c r="Q380" s="4">
        <v>5.8</v>
      </c>
      <c r="R380" s="6"/>
    </row>
    <row r="381" spans="1:18" ht="12">
      <c r="A381" s="1">
        <v>28</v>
      </c>
      <c r="B381" s="1">
        <v>10</v>
      </c>
      <c r="C381" s="1">
        <v>2000</v>
      </c>
      <c r="D381" s="1">
        <v>0</v>
      </c>
      <c r="E381" s="6">
        <v>16.25</v>
      </c>
      <c r="F381" s="6">
        <v>12.12</v>
      </c>
      <c r="G381" s="1">
        <v>72.3</v>
      </c>
      <c r="H381" s="6">
        <v>22.97</v>
      </c>
      <c r="I381" s="6">
        <v>11.66</v>
      </c>
      <c r="J381" s="6">
        <v>8.2</v>
      </c>
      <c r="K381" s="6">
        <v>14.6</v>
      </c>
      <c r="L381" s="6">
        <v>15.53</v>
      </c>
      <c r="M381" s="6">
        <v>15.75</v>
      </c>
      <c r="N381" s="6">
        <v>14.15</v>
      </c>
      <c r="O381" s="6">
        <v>23.17</v>
      </c>
      <c r="P381" s="6">
        <v>360.1</v>
      </c>
      <c r="Q381" s="4">
        <v>4.3</v>
      </c>
      <c r="R381" s="6"/>
    </row>
    <row r="382" spans="1:18" ht="12">
      <c r="A382" s="1">
        <v>29</v>
      </c>
      <c r="B382" s="1">
        <v>10</v>
      </c>
      <c r="C382" s="1">
        <v>2000</v>
      </c>
      <c r="D382" s="1">
        <v>1</v>
      </c>
      <c r="E382" s="6">
        <v>15.4</v>
      </c>
      <c r="F382" s="6">
        <v>14.17</v>
      </c>
      <c r="G382" s="1">
        <v>76</v>
      </c>
      <c r="H382" s="6">
        <v>22.22</v>
      </c>
      <c r="I382" s="6">
        <v>11.29</v>
      </c>
      <c r="J382" s="6">
        <v>7.9</v>
      </c>
      <c r="K382" s="6">
        <v>15.64</v>
      </c>
      <c r="L382" s="6">
        <v>16.27</v>
      </c>
      <c r="M382" s="6">
        <v>16.26</v>
      </c>
      <c r="N382" s="6">
        <v>14.23</v>
      </c>
      <c r="O382" s="6">
        <v>16.5</v>
      </c>
      <c r="P382" s="6">
        <v>250.1</v>
      </c>
      <c r="Q382" s="4">
        <v>3.1</v>
      </c>
      <c r="R382" s="6"/>
    </row>
    <row r="383" spans="1:18" ht="12">
      <c r="A383" s="1">
        <v>30</v>
      </c>
      <c r="B383" s="1">
        <v>10</v>
      </c>
      <c r="C383" s="1">
        <v>2000</v>
      </c>
      <c r="D383" s="1">
        <v>0.2</v>
      </c>
      <c r="E383" s="6">
        <v>17.31</v>
      </c>
      <c r="F383" s="6">
        <v>12.65</v>
      </c>
      <c r="G383" s="1">
        <v>64.7</v>
      </c>
      <c r="H383" s="6">
        <v>20.29</v>
      </c>
      <c r="I383" s="6">
        <v>13.29</v>
      </c>
      <c r="J383" s="6">
        <v>10.3</v>
      </c>
      <c r="K383" s="6">
        <v>15.92</v>
      </c>
      <c r="L383" s="6">
        <v>16.65</v>
      </c>
      <c r="M383" s="6">
        <v>16.63</v>
      </c>
      <c r="N383" s="6">
        <v>14.35</v>
      </c>
      <c r="O383" s="6">
        <v>19.02</v>
      </c>
      <c r="P383" s="6">
        <v>378.3</v>
      </c>
      <c r="Q383" s="4">
        <v>3.8</v>
      </c>
      <c r="R383" s="6"/>
    </row>
    <row r="384" spans="1:18" ht="12">
      <c r="A384" s="1">
        <v>31</v>
      </c>
      <c r="B384" s="1">
        <v>10</v>
      </c>
      <c r="C384" s="1">
        <v>2000</v>
      </c>
      <c r="D384" s="1">
        <v>4</v>
      </c>
      <c r="E384" s="6">
        <v>15.54</v>
      </c>
      <c r="F384" s="6">
        <v>11.84</v>
      </c>
      <c r="G384" s="1">
        <v>84.4</v>
      </c>
      <c r="H384" s="6">
        <v>20.68</v>
      </c>
      <c r="I384" s="6">
        <v>10.01</v>
      </c>
      <c r="J384" s="6">
        <v>4.775</v>
      </c>
      <c r="K384" s="6">
        <v>14.34</v>
      </c>
      <c r="L384" s="6">
        <v>15.53</v>
      </c>
      <c r="M384" s="6">
        <v>15.94</v>
      </c>
      <c r="N384" s="6">
        <v>14.45</v>
      </c>
      <c r="O384" s="6">
        <v>17.28</v>
      </c>
      <c r="P384" s="6">
        <v>225.6</v>
      </c>
      <c r="Q384" s="4">
        <v>2.6</v>
      </c>
      <c r="R384" s="6"/>
    </row>
    <row r="385" spans="9:17" ht="12"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">
      <c r="A386" s="5" t="s">
        <v>1</v>
      </c>
      <c r="B386" s="2"/>
      <c r="D386" s="4"/>
      <c r="E386" s="4">
        <f aca="true" t="shared" si="9" ref="E386:Q386">AVERAGE(E354:E384)</f>
        <v>12.42548387096774</v>
      </c>
      <c r="F386" s="4">
        <f t="shared" si="9"/>
        <v>10.329612903225804</v>
      </c>
      <c r="G386" s="4">
        <f t="shared" si="9"/>
        <v>74.30322580645162</v>
      </c>
      <c r="H386" s="4">
        <f t="shared" si="9"/>
        <v>18.81451612903226</v>
      </c>
      <c r="I386" s="4">
        <f t="shared" si="9"/>
        <v>7.890032258064514</v>
      </c>
      <c r="J386" s="4">
        <f t="shared" si="9"/>
        <v>5.04867741935484</v>
      </c>
      <c r="K386" s="4">
        <f t="shared" si="9"/>
        <v>12.127096774193548</v>
      </c>
      <c r="L386" s="4">
        <f t="shared" si="9"/>
        <v>13.326774193548385</v>
      </c>
      <c r="M386" s="4">
        <f t="shared" si="9"/>
        <v>13.639999999999997</v>
      </c>
      <c r="N386" s="4">
        <f t="shared" si="9"/>
        <v>13.15064516129032</v>
      </c>
      <c r="O386" s="4">
        <f t="shared" si="9"/>
        <v>18.497032258064515</v>
      </c>
      <c r="P386" s="4">
        <f t="shared" si="9"/>
        <v>342.1741935483871</v>
      </c>
      <c r="Q386" s="4">
        <f t="shared" si="9"/>
        <v>3.338709677419355</v>
      </c>
    </row>
    <row r="387" spans="1:17" ht="12">
      <c r="A387" s="5" t="s">
        <v>2</v>
      </c>
      <c r="B387" s="2"/>
      <c r="D387" s="4">
        <f>SUM(D354:D384)</f>
        <v>57.80000000000001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>SUM(O354:O384)</f>
        <v>573.4079999999999</v>
      </c>
      <c r="P387" s="4">
        <f>SUM(P354:P384)</f>
        <v>10607.4</v>
      </c>
      <c r="Q387" s="4">
        <f>SUM(Q354:Q384)</f>
        <v>103.5</v>
      </c>
    </row>
    <row r="388" spans="1:17" ht="12">
      <c r="A388" s="5"/>
      <c r="B388" s="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">
      <c r="A389" s="14"/>
      <c r="B389" s="14"/>
      <c r="C389" s="14"/>
      <c r="D389" s="14"/>
      <c r="E389" s="16" t="s">
        <v>28</v>
      </c>
      <c r="F389" s="16" t="s">
        <v>28</v>
      </c>
      <c r="G389" s="14"/>
      <c r="H389" s="16" t="s">
        <v>28</v>
      </c>
      <c r="I389" s="16" t="s">
        <v>28</v>
      </c>
      <c r="J389" s="16" t="s">
        <v>13</v>
      </c>
      <c r="L389" s="18" t="s">
        <v>29</v>
      </c>
      <c r="N389" s="14"/>
      <c r="O389" s="16" t="s">
        <v>30</v>
      </c>
      <c r="P389" s="14"/>
      <c r="Q389" s="14"/>
    </row>
    <row r="390" spans="1:17" ht="12">
      <c r="A390" s="17" t="s">
        <v>0</v>
      </c>
      <c r="B390" s="17" t="s">
        <v>3</v>
      </c>
      <c r="C390" s="13" t="s">
        <v>4</v>
      </c>
      <c r="D390" s="17" t="s">
        <v>5</v>
      </c>
      <c r="E390" s="17" t="s">
        <v>7</v>
      </c>
      <c r="F390" s="17" t="s">
        <v>9</v>
      </c>
      <c r="G390" s="17" t="s">
        <v>10</v>
      </c>
      <c r="H390" s="17" t="s">
        <v>11</v>
      </c>
      <c r="I390" s="17" t="s">
        <v>12</v>
      </c>
      <c r="J390" s="17" t="s">
        <v>12</v>
      </c>
      <c r="K390" s="17" t="s">
        <v>14</v>
      </c>
      <c r="L390" s="17" t="s">
        <v>15</v>
      </c>
      <c r="M390" s="17" t="s">
        <v>16</v>
      </c>
      <c r="N390" s="17" t="s">
        <v>17</v>
      </c>
      <c r="O390" s="17" t="s">
        <v>31</v>
      </c>
      <c r="P390" s="17" t="s">
        <v>18</v>
      </c>
      <c r="Q390" s="17" t="s">
        <v>19</v>
      </c>
    </row>
    <row r="391" spans="1:17" ht="12">
      <c r="A391" s="14"/>
      <c r="B391" s="14"/>
      <c r="C391" s="14"/>
      <c r="D391" s="17" t="s">
        <v>6</v>
      </c>
      <c r="E391" s="17" t="s">
        <v>8</v>
      </c>
      <c r="F391" s="17" t="s">
        <v>8</v>
      </c>
      <c r="G391" s="17" t="s">
        <v>8</v>
      </c>
      <c r="H391" s="17" t="s">
        <v>6</v>
      </c>
      <c r="I391" s="17" t="s">
        <v>6</v>
      </c>
      <c r="J391" s="17" t="s">
        <v>6</v>
      </c>
      <c r="K391" s="17" t="s">
        <v>8</v>
      </c>
      <c r="L391" s="17" t="s">
        <v>8</v>
      </c>
      <c r="M391" s="17" t="s">
        <v>8</v>
      </c>
      <c r="N391" s="17" t="s">
        <v>8</v>
      </c>
      <c r="O391" s="17" t="s">
        <v>6</v>
      </c>
      <c r="P391" s="17" t="s">
        <v>6</v>
      </c>
      <c r="Q391" s="17" t="s">
        <v>20</v>
      </c>
    </row>
    <row r="392" spans="1:17" ht="12">
      <c r="A392" s="14"/>
      <c r="B392" s="14"/>
      <c r="C392" s="14"/>
      <c r="D392" s="17" t="s">
        <v>23</v>
      </c>
      <c r="E392" s="17" t="s">
        <v>24</v>
      </c>
      <c r="F392" s="17" t="s">
        <v>24</v>
      </c>
      <c r="G392" s="17" t="s">
        <v>27</v>
      </c>
      <c r="H392" s="17" t="s">
        <v>24</v>
      </c>
      <c r="I392" s="17" t="s">
        <v>24</v>
      </c>
      <c r="J392" s="17" t="s">
        <v>24</v>
      </c>
      <c r="K392" s="17" t="s">
        <v>24</v>
      </c>
      <c r="L392" s="17" t="s">
        <v>24</v>
      </c>
      <c r="M392" s="17" t="s">
        <v>24</v>
      </c>
      <c r="N392" s="17" t="s">
        <v>24</v>
      </c>
      <c r="O392" s="17" t="s">
        <v>25</v>
      </c>
      <c r="P392" s="17" t="s">
        <v>26</v>
      </c>
      <c r="Q392" s="17" t="s">
        <v>23</v>
      </c>
    </row>
    <row r="393" spans="1:18" ht="12">
      <c r="A393" s="1">
        <v>1</v>
      </c>
      <c r="B393" s="1">
        <v>11</v>
      </c>
      <c r="C393" s="1">
        <v>2000</v>
      </c>
      <c r="D393" s="1">
        <v>0</v>
      </c>
      <c r="E393" s="6">
        <v>9.98</v>
      </c>
      <c r="F393" s="6">
        <v>9.87</v>
      </c>
      <c r="G393" s="1">
        <v>92.9</v>
      </c>
      <c r="H393" s="6">
        <v>14.33</v>
      </c>
      <c r="I393" s="6">
        <v>6.133</v>
      </c>
      <c r="J393" s="6">
        <v>2.328</v>
      </c>
      <c r="K393" s="6">
        <v>12.82</v>
      </c>
      <c r="L393" s="6">
        <v>14.6</v>
      </c>
      <c r="M393" s="6">
        <v>15.4</v>
      </c>
      <c r="N393" s="6">
        <v>14.54</v>
      </c>
      <c r="O393" s="6">
        <v>11.81</v>
      </c>
      <c r="P393" s="6">
        <v>209.8</v>
      </c>
      <c r="Q393" s="7">
        <v>1.6</v>
      </c>
      <c r="R393" s="6"/>
    </row>
    <row r="394" spans="1:18" ht="12">
      <c r="A394" s="1">
        <v>2</v>
      </c>
      <c r="B394" s="1">
        <v>11</v>
      </c>
      <c r="C394" s="1">
        <v>2000</v>
      </c>
      <c r="D394" s="1">
        <v>0.8</v>
      </c>
      <c r="E394" s="6">
        <v>11.67</v>
      </c>
      <c r="F394" s="6">
        <v>10.39</v>
      </c>
      <c r="G394" s="1">
        <v>83.1</v>
      </c>
      <c r="H394" s="6">
        <v>13.67</v>
      </c>
      <c r="I394" s="6">
        <v>5.678</v>
      </c>
      <c r="J394" s="6">
        <v>0.977</v>
      </c>
      <c r="K394" s="6">
        <v>12.42</v>
      </c>
      <c r="L394" s="6">
        <v>13.88</v>
      </c>
      <c r="M394" s="6">
        <v>14.59</v>
      </c>
      <c r="N394" s="6">
        <v>14.59</v>
      </c>
      <c r="O394" s="6">
        <v>16.62</v>
      </c>
      <c r="P394" s="6">
        <v>412.3</v>
      </c>
      <c r="Q394" s="7">
        <v>2.6</v>
      </c>
      <c r="R394" s="6"/>
    </row>
    <row r="395" spans="1:18" ht="12">
      <c r="A395" s="1">
        <v>3</v>
      </c>
      <c r="B395" s="1">
        <v>11</v>
      </c>
      <c r="C395" s="1">
        <v>2000</v>
      </c>
      <c r="D395" s="1">
        <v>0</v>
      </c>
      <c r="E395" s="6">
        <v>9.85</v>
      </c>
      <c r="F395" s="6">
        <v>7.9</v>
      </c>
      <c r="G395" s="1">
        <v>71.7</v>
      </c>
      <c r="H395" s="6">
        <v>12.47</v>
      </c>
      <c r="I395" s="6">
        <v>7.44</v>
      </c>
      <c r="J395" s="6">
        <v>4.481</v>
      </c>
      <c r="K395" s="6">
        <v>11.99</v>
      </c>
      <c r="L395" s="6">
        <v>13.44</v>
      </c>
      <c r="M395" s="6">
        <v>14.15</v>
      </c>
      <c r="N395" s="6">
        <v>14.59</v>
      </c>
      <c r="O395" s="6">
        <v>10.9</v>
      </c>
      <c r="P395" s="6">
        <v>303.2</v>
      </c>
      <c r="Q395" s="7">
        <v>2</v>
      </c>
      <c r="R395" s="6"/>
    </row>
    <row r="396" spans="1:18" ht="12">
      <c r="A396" s="1">
        <v>4</v>
      </c>
      <c r="B396" s="1">
        <v>11</v>
      </c>
      <c r="C396" s="1">
        <v>2000</v>
      </c>
      <c r="D396" s="1">
        <v>0</v>
      </c>
      <c r="E396" s="6">
        <v>10.76</v>
      </c>
      <c r="F396" s="6">
        <v>7.98</v>
      </c>
      <c r="G396" s="1">
        <v>71.5</v>
      </c>
      <c r="H396" s="6">
        <v>15.1</v>
      </c>
      <c r="I396" s="6">
        <v>9.06</v>
      </c>
      <c r="J396" s="6">
        <v>8.03</v>
      </c>
      <c r="K396" s="6">
        <v>12.03</v>
      </c>
      <c r="L396" s="6">
        <v>13.12</v>
      </c>
      <c r="M396" s="6">
        <v>13.66</v>
      </c>
      <c r="N396" s="6">
        <v>14.54</v>
      </c>
      <c r="O396" s="6">
        <v>21.48</v>
      </c>
      <c r="P396" s="6">
        <v>291.7</v>
      </c>
      <c r="Q396" s="7">
        <v>3.5</v>
      </c>
      <c r="R396" s="6"/>
    </row>
    <row r="397" spans="1:18" ht="12">
      <c r="A397" s="1">
        <v>5</v>
      </c>
      <c r="B397" s="1">
        <v>11</v>
      </c>
      <c r="C397" s="1">
        <v>2000</v>
      </c>
      <c r="D397" s="1">
        <v>1</v>
      </c>
      <c r="E397" s="6">
        <v>12.11</v>
      </c>
      <c r="F397" s="6">
        <v>9.57</v>
      </c>
      <c r="G397" s="1">
        <v>83.9</v>
      </c>
      <c r="H397" s="6">
        <v>16.74</v>
      </c>
      <c r="I397" s="6">
        <v>9.13</v>
      </c>
      <c r="J397" s="6">
        <v>7.04</v>
      </c>
      <c r="K397" s="6">
        <v>13.58</v>
      </c>
      <c r="L397" s="6">
        <v>14.34</v>
      </c>
      <c r="M397" s="6">
        <v>14.53</v>
      </c>
      <c r="N397" s="6">
        <v>14.46</v>
      </c>
      <c r="O397" s="6">
        <v>13.83</v>
      </c>
      <c r="P397" s="6">
        <v>253</v>
      </c>
      <c r="Q397" s="7">
        <v>2.2</v>
      </c>
      <c r="R397" s="6"/>
    </row>
    <row r="398" spans="1:18" ht="12">
      <c r="A398" s="1">
        <v>6</v>
      </c>
      <c r="B398" s="1">
        <v>11</v>
      </c>
      <c r="C398" s="1">
        <v>2000</v>
      </c>
      <c r="D398" s="1">
        <v>0</v>
      </c>
      <c r="E398" s="6">
        <v>11.64</v>
      </c>
      <c r="F398" s="6">
        <v>11.01</v>
      </c>
      <c r="G398" s="1">
        <v>92.6</v>
      </c>
      <c r="H398" s="6">
        <v>16.3</v>
      </c>
      <c r="I398" s="6">
        <v>10.43</v>
      </c>
      <c r="J398" s="6">
        <v>10.38</v>
      </c>
      <c r="K398" s="6">
        <v>14.47</v>
      </c>
      <c r="L398" s="6">
        <v>15.1</v>
      </c>
      <c r="M398" s="6">
        <v>15.1</v>
      </c>
      <c r="N398" s="6">
        <v>14.45</v>
      </c>
      <c r="O398" s="6">
        <v>22.68</v>
      </c>
      <c r="P398" s="6">
        <v>223.5</v>
      </c>
      <c r="Q398" s="7">
        <v>3.2</v>
      </c>
      <c r="R398" s="6"/>
    </row>
    <row r="399" spans="1:18" ht="12">
      <c r="A399" s="1">
        <v>7</v>
      </c>
      <c r="B399" s="1">
        <v>11</v>
      </c>
      <c r="C399" s="1">
        <v>2000</v>
      </c>
      <c r="D399" s="1">
        <v>0</v>
      </c>
      <c r="E399" s="6">
        <v>14.45</v>
      </c>
      <c r="F399" s="6">
        <v>12.76</v>
      </c>
      <c r="G399" s="1">
        <v>72.5</v>
      </c>
      <c r="H399" s="6">
        <v>15.65</v>
      </c>
      <c r="I399" s="6">
        <v>10.2</v>
      </c>
      <c r="J399" s="6">
        <v>6.273</v>
      </c>
      <c r="K399" s="6">
        <v>15.19</v>
      </c>
      <c r="L399" s="6">
        <v>15.71</v>
      </c>
      <c r="M399" s="6">
        <v>15.68</v>
      </c>
      <c r="N399" s="6">
        <v>14.45</v>
      </c>
      <c r="O399" s="6">
        <v>12.07</v>
      </c>
      <c r="P399" s="6">
        <v>308.9</v>
      </c>
      <c r="Q399" s="7">
        <v>2.2</v>
      </c>
      <c r="R399" s="6"/>
    </row>
    <row r="400" spans="1:18" ht="12">
      <c r="A400" s="1">
        <v>8</v>
      </c>
      <c r="B400" s="1">
        <v>11</v>
      </c>
      <c r="C400" s="1">
        <v>2000</v>
      </c>
      <c r="D400" s="1">
        <v>0.2</v>
      </c>
      <c r="E400" s="6">
        <v>11.55</v>
      </c>
      <c r="F400" s="6">
        <v>9.12</v>
      </c>
      <c r="G400" s="1">
        <v>75.7</v>
      </c>
      <c r="H400" s="6">
        <v>13.38</v>
      </c>
      <c r="I400" s="6">
        <v>8.12</v>
      </c>
      <c r="J400" s="6">
        <v>5.265</v>
      </c>
      <c r="K400" s="6">
        <v>12.88</v>
      </c>
      <c r="L400" s="6">
        <v>14.08</v>
      </c>
      <c r="M400" s="6">
        <v>14.65</v>
      </c>
      <c r="N400" s="6">
        <v>14.52</v>
      </c>
      <c r="O400" s="6">
        <v>21.29</v>
      </c>
      <c r="P400" s="6">
        <v>415.3</v>
      </c>
      <c r="Q400" s="7">
        <v>3.3</v>
      </c>
      <c r="R400" s="6"/>
    </row>
    <row r="401" spans="1:18" ht="12">
      <c r="A401" s="1">
        <v>9</v>
      </c>
      <c r="B401" s="1">
        <v>11</v>
      </c>
      <c r="C401" s="1">
        <v>2000</v>
      </c>
      <c r="D401" s="1">
        <v>0</v>
      </c>
      <c r="E401" s="6">
        <v>9.04</v>
      </c>
      <c r="F401" s="6">
        <v>6.893</v>
      </c>
      <c r="G401" s="1">
        <v>74.6</v>
      </c>
      <c r="H401" s="6">
        <v>13.9</v>
      </c>
      <c r="I401" s="6">
        <v>1.458</v>
      </c>
      <c r="J401" s="6">
        <v>-1.114</v>
      </c>
      <c r="K401" s="6">
        <v>11</v>
      </c>
      <c r="L401" s="6">
        <v>13.14</v>
      </c>
      <c r="M401" s="6">
        <v>14.18</v>
      </c>
      <c r="N401" s="6">
        <v>14.56</v>
      </c>
      <c r="O401" s="6">
        <v>25.35</v>
      </c>
      <c r="P401" s="6">
        <v>290.8</v>
      </c>
      <c r="Q401" s="7">
        <v>3.7</v>
      </c>
      <c r="R401" s="6"/>
    </row>
    <row r="402" spans="1:18" ht="12">
      <c r="A402" s="1">
        <v>10</v>
      </c>
      <c r="B402" s="1">
        <v>11</v>
      </c>
      <c r="C402" s="1">
        <v>2000</v>
      </c>
      <c r="D402" s="1">
        <v>0</v>
      </c>
      <c r="E402" s="6">
        <v>10.29</v>
      </c>
      <c r="F402" s="6">
        <v>8.31</v>
      </c>
      <c r="G402" s="1">
        <v>74.8</v>
      </c>
      <c r="H402" s="6">
        <v>16.91</v>
      </c>
      <c r="I402" s="6">
        <v>2.147</v>
      </c>
      <c r="J402" s="6">
        <v>-0.05</v>
      </c>
      <c r="K402" s="6">
        <v>11.67</v>
      </c>
      <c r="L402" s="6">
        <v>13.43</v>
      </c>
      <c r="M402" s="6">
        <v>14.27</v>
      </c>
      <c r="N402" s="6">
        <v>14.55</v>
      </c>
      <c r="O402" s="6">
        <v>23.79</v>
      </c>
      <c r="P402" s="6">
        <v>362.1</v>
      </c>
      <c r="Q402" s="7">
        <v>3.9</v>
      </c>
      <c r="R402" s="6"/>
    </row>
    <row r="403" spans="1:18" ht="12">
      <c r="A403" s="1">
        <v>11</v>
      </c>
      <c r="B403" s="1">
        <v>11</v>
      </c>
      <c r="C403" s="1">
        <v>2000</v>
      </c>
      <c r="D403" s="1">
        <v>0</v>
      </c>
      <c r="E403" s="6">
        <v>11.29</v>
      </c>
      <c r="F403" s="6">
        <v>9.11</v>
      </c>
      <c r="G403" s="1">
        <v>81.4</v>
      </c>
      <c r="H403" s="6">
        <v>14.02</v>
      </c>
      <c r="I403" s="6">
        <v>7.65</v>
      </c>
      <c r="J403" s="6">
        <v>4.115</v>
      </c>
      <c r="K403" s="6">
        <v>14.03</v>
      </c>
      <c r="L403" s="6">
        <v>14.92</v>
      </c>
      <c r="M403" s="6">
        <v>15.13</v>
      </c>
      <c r="N403" s="6">
        <v>14.51</v>
      </c>
      <c r="O403" s="6">
        <v>24.36</v>
      </c>
      <c r="P403" s="6">
        <v>260.3</v>
      </c>
      <c r="Q403" s="7">
        <v>3.5</v>
      </c>
      <c r="R403" s="6"/>
    </row>
    <row r="404" spans="1:18" ht="12">
      <c r="A404" s="1">
        <v>12</v>
      </c>
      <c r="B404" s="1">
        <v>11</v>
      </c>
      <c r="C404" s="1">
        <v>2000</v>
      </c>
      <c r="D404" s="1">
        <v>0</v>
      </c>
      <c r="E404" s="6">
        <v>11.05</v>
      </c>
      <c r="F404" s="6">
        <v>9.49</v>
      </c>
      <c r="G404" s="1">
        <v>82.5</v>
      </c>
      <c r="H404" s="6">
        <v>14.73</v>
      </c>
      <c r="I404" s="6">
        <v>6.967</v>
      </c>
      <c r="J404" s="6">
        <v>1.266</v>
      </c>
      <c r="K404" s="6">
        <v>14.42</v>
      </c>
      <c r="L404" s="6">
        <v>15.29</v>
      </c>
      <c r="M404" s="6">
        <v>15.44</v>
      </c>
      <c r="N404" s="6">
        <v>14.54</v>
      </c>
      <c r="O404" s="6">
        <v>28.42</v>
      </c>
      <c r="P404" s="6">
        <v>265.7</v>
      </c>
      <c r="Q404" s="7">
        <v>3.9</v>
      </c>
      <c r="R404" s="6"/>
    </row>
    <row r="405" spans="1:18" ht="12">
      <c r="A405" s="1">
        <v>13</v>
      </c>
      <c r="B405" s="1">
        <v>11</v>
      </c>
      <c r="C405" s="1">
        <v>2000</v>
      </c>
      <c r="D405" s="1">
        <v>0</v>
      </c>
      <c r="E405" s="6">
        <v>12.89</v>
      </c>
      <c r="F405" s="6">
        <v>10.54</v>
      </c>
      <c r="G405" s="1">
        <v>81.6</v>
      </c>
      <c r="H405" s="6">
        <v>16.53</v>
      </c>
      <c r="I405" s="6">
        <v>4.41</v>
      </c>
      <c r="J405" s="6">
        <v>1.436</v>
      </c>
      <c r="K405" s="6">
        <v>13.83</v>
      </c>
      <c r="L405" s="6">
        <v>15.22</v>
      </c>
      <c r="M405" s="6">
        <v>15.81</v>
      </c>
      <c r="N405" s="6">
        <v>14.6</v>
      </c>
      <c r="O405" s="6">
        <v>27.65</v>
      </c>
      <c r="P405" s="6">
        <v>219.3</v>
      </c>
      <c r="Q405" s="7">
        <v>4.2</v>
      </c>
      <c r="R405" s="6"/>
    </row>
    <row r="406" spans="1:18" ht="12">
      <c r="A406" s="1">
        <v>14</v>
      </c>
      <c r="B406" s="1">
        <v>11</v>
      </c>
      <c r="C406" s="1">
        <v>2000</v>
      </c>
      <c r="D406" s="1">
        <v>0</v>
      </c>
      <c r="E406" s="6">
        <v>14.53</v>
      </c>
      <c r="F406" s="6">
        <v>12.77</v>
      </c>
      <c r="G406" s="1">
        <v>63.9</v>
      </c>
      <c r="H406" s="6">
        <v>24.45</v>
      </c>
      <c r="I406" s="6">
        <v>7.61</v>
      </c>
      <c r="J406" s="6">
        <v>2.965</v>
      </c>
      <c r="K406" s="6">
        <v>16.01</v>
      </c>
      <c r="L406" s="6">
        <v>16.68</v>
      </c>
      <c r="M406" s="6">
        <v>16.78</v>
      </c>
      <c r="N406" s="6">
        <v>14.68</v>
      </c>
      <c r="O406" s="6">
        <v>27.28</v>
      </c>
      <c r="P406" s="6">
        <v>317.5</v>
      </c>
      <c r="Q406" s="7">
        <v>5.2</v>
      </c>
      <c r="R406" s="6"/>
    </row>
    <row r="407" spans="1:18" ht="12">
      <c r="A407" s="1">
        <v>15</v>
      </c>
      <c r="B407" s="1">
        <v>11</v>
      </c>
      <c r="C407" s="1">
        <v>2000</v>
      </c>
      <c r="D407" s="1">
        <v>5.6</v>
      </c>
      <c r="E407" s="6">
        <v>14.43</v>
      </c>
      <c r="F407" s="6">
        <v>12.81</v>
      </c>
      <c r="G407" s="1">
        <v>86.7</v>
      </c>
      <c r="H407" s="6">
        <v>14.71</v>
      </c>
      <c r="I407" s="6">
        <v>10.85</v>
      </c>
      <c r="J407" s="6">
        <v>5.888</v>
      </c>
      <c r="K407" s="6">
        <v>17.77</v>
      </c>
      <c r="L407" s="6">
        <v>17.88</v>
      </c>
      <c r="M407" s="6">
        <v>17.81</v>
      </c>
      <c r="N407" s="6">
        <v>14.78</v>
      </c>
      <c r="O407" s="6">
        <v>13.07</v>
      </c>
      <c r="P407" s="6">
        <v>241</v>
      </c>
      <c r="Q407" s="7">
        <v>1.9</v>
      </c>
      <c r="R407" s="6"/>
    </row>
    <row r="408" spans="1:18" ht="12">
      <c r="A408" s="1">
        <v>16</v>
      </c>
      <c r="B408" s="1">
        <v>11</v>
      </c>
      <c r="C408" s="1">
        <v>2000</v>
      </c>
      <c r="D408" s="1">
        <v>0</v>
      </c>
      <c r="E408" s="6">
        <v>14.87</v>
      </c>
      <c r="F408" s="6">
        <v>11.58</v>
      </c>
      <c r="G408" s="1">
        <v>62.5</v>
      </c>
      <c r="H408" s="6">
        <v>19.47</v>
      </c>
      <c r="I408" s="6">
        <v>6.524</v>
      </c>
      <c r="J408" s="6">
        <v>2.533</v>
      </c>
      <c r="K408" s="6">
        <v>13.77</v>
      </c>
      <c r="L408" s="6">
        <v>14.76</v>
      </c>
      <c r="M408" s="6">
        <v>15.56</v>
      </c>
      <c r="N408" s="6">
        <v>14.95</v>
      </c>
      <c r="O408" s="6">
        <v>28.44</v>
      </c>
      <c r="P408" s="6">
        <v>391.3</v>
      </c>
      <c r="Q408" s="7">
        <v>5.4</v>
      </c>
      <c r="R408" s="6"/>
    </row>
    <row r="409" spans="1:18" ht="12">
      <c r="A409" s="1">
        <v>17</v>
      </c>
      <c r="B409" s="1">
        <v>11</v>
      </c>
      <c r="C409" s="1">
        <v>2000</v>
      </c>
      <c r="D409" s="1">
        <v>0.6</v>
      </c>
      <c r="E409" s="6">
        <v>18.28</v>
      </c>
      <c r="F409" s="6">
        <v>11.68</v>
      </c>
      <c r="G409" s="1">
        <v>87.1</v>
      </c>
      <c r="H409" s="6">
        <v>19.81</v>
      </c>
      <c r="I409" s="6">
        <v>10.92</v>
      </c>
      <c r="J409" s="6">
        <v>7.45</v>
      </c>
      <c r="K409" s="6">
        <v>15.97</v>
      </c>
      <c r="L409" s="6">
        <v>16.14</v>
      </c>
      <c r="M409" s="6">
        <v>16.41</v>
      </c>
      <c r="N409" s="6">
        <v>15.01</v>
      </c>
      <c r="O409" s="6">
        <v>13.17</v>
      </c>
      <c r="P409" s="6">
        <v>267.6</v>
      </c>
      <c r="Q409" s="7">
        <v>1.9</v>
      </c>
      <c r="R409" s="6"/>
    </row>
    <row r="410" spans="1:18" ht="12">
      <c r="A410" s="1">
        <v>18</v>
      </c>
      <c r="B410" s="1">
        <v>11</v>
      </c>
      <c r="C410" s="1">
        <v>2000</v>
      </c>
      <c r="D410" s="1">
        <v>3.6</v>
      </c>
      <c r="E410" s="6">
        <v>9.22</v>
      </c>
      <c r="F410" s="6">
        <v>8.06</v>
      </c>
      <c r="G410" s="1">
        <v>64.2</v>
      </c>
      <c r="H410" s="6">
        <v>19.12</v>
      </c>
      <c r="I410" s="6">
        <v>6.854</v>
      </c>
      <c r="J410" s="6">
        <v>6.042</v>
      </c>
      <c r="K410" s="6">
        <v>14</v>
      </c>
      <c r="L410" s="6">
        <v>14.82</v>
      </c>
      <c r="M410" s="6">
        <v>15.45</v>
      </c>
      <c r="N410" s="6">
        <v>15.07</v>
      </c>
      <c r="O410" s="6">
        <v>25.24</v>
      </c>
      <c r="P410" s="6">
        <v>442</v>
      </c>
      <c r="Q410" s="7">
        <v>4.6</v>
      </c>
      <c r="R410" s="6"/>
    </row>
    <row r="411" spans="1:18" ht="12">
      <c r="A411" s="1">
        <v>19</v>
      </c>
      <c r="B411" s="1">
        <v>11</v>
      </c>
      <c r="C411" s="1">
        <v>2000</v>
      </c>
      <c r="D411" s="1">
        <v>0.2</v>
      </c>
      <c r="E411" s="6">
        <v>7.54</v>
      </c>
      <c r="F411" s="6">
        <v>7.03</v>
      </c>
      <c r="G411" s="1">
        <v>66</v>
      </c>
      <c r="H411" s="6">
        <v>15.68</v>
      </c>
      <c r="I411" s="6">
        <v>6.07</v>
      </c>
      <c r="J411" s="6">
        <v>3.61</v>
      </c>
      <c r="K411" s="6">
        <v>13.44</v>
      </c>
      <c r="L411" s="6">
        <v>14.93</v>
      </c>
      <c r="M411" s="6">
        <v>15.61</v>
      </c>
      <c r="N411" s="6">
        <v>15.07</v>
      </c>
      <c r="O411" s="6">
        <v>29.08</v>
      </c>
      <c r="P411" s="6">
        <v>327</v>
      </c>
      <c r="Q411" s="7">
        <v>4.7</v>
      </c>
      <c r="R411" s="6"/>
    </row>
    <row r="412" spans="1:18" ht="12">
      <c r="A412" s="1">
        <v>20</v>
      </c>
      <c r="B412" s="1">
        <v>11</v>
      </c>
      <c r="C412" s="1">
        <v>2000</v>
      </c>
      <c r="D412" s="1">
        <v>0</v>
      </c>
      <c r="E412" s="6">
        <v>12.84</v>
      </c>
      <c r="F412" s="6">
        <v>9.52</v>
      </c>
      <c r="G412" s="1">
        <v>53.4</v>
      </c>
      <c r="H412" s="6">
        <v>20.87</v>
      </c>
      <c r="I412" s="6">
        <v>7.24</v>
      </c>
      <c r="J412" s="6">
        <v>4.883</v>
      </c>
      <c r="K412" s="6">
        <v>14.1</v>
      </c>
      <c r="L412" s="6">
        <v>14.9</v>
      </c>
      <c r="M412" s="6">
        <v>15.41</v>
      </c>
      <c r="N412" s="6">
        <v>15.09</v>
      </c>
      <c r="O412" s="6">
        <v>24.01</v>
      </c>
      <c r="P412" s="6">
        <v>557.5</v>
      </c>
      <c r="Q412" s="7">
        <v>5.7</v>
      </c>
      <c r="R412" s="6"/>
    </row>
    <row r="413" spans="1:18" ht="12">
      <c r="A413" s="1">
        <v>21</v>
      </c>
      <c r="B413" s="1">
        <v>11</v>
      </c>
      <c r="C413" s="1">
        <v>2000</v>
      </c>
      <c r="D413" s="1">
        <v>0</v>
      </c>
      <c r="E413" s="6">
        <v>17.21</v>
      </c>
      <c r="F413" s="6">
        <v>11.96</v>
      </c>
      <c r="G413" s="1">
        <v>55.9</v>
      </c>
      <c r="H413" s="6">
        <v>21.37</v>
      </c>
      <c r="I413" s="6">
        <v>11.25</v>
      </c>
      <c r="J413" s="6">
        <v>6.914</v>
      </c>
      <c r="K413" s="6">
        <v>15.27</v>
      </c>
      <c r="L413" s="6">
        <v>15.45</v>
      </c>
      <c r="M413" s="6">
        <v>15.78</v>
      </c>
      <c r="N413" s="6">
        <v>15.06</v>
      </c>
      <c r="O413" s="6">
        <v>24.98</v>
      </c>
      <c r="P413" s="6">
        <v>476.2</v>
      </c>
      <c r="Q413" s="7">
        <v>5.6</v>
      </c>
      <c r="R413" s="6"/>
    </row>
    <row r="414" spans="1:18" ht="12">
      <c r="A414" s="1">
        <v>22</v>
      </c>
      <c r="B414" s="1">
        <v>11</v>
      </c>
      <c r="C414" s="1">
        <v>2000</v>
      </c>
      <c r="D414" s="1">
        <v>0</v>
      </c>
      <c r="E414" s="6">
        <v>17.04</v>
      </c>
      <c r="F414" s="6">
        <v>11.82</v>
      </c>
      <c r="G414" s="1">
        <v>54.6</v>
      </c>
      <c r="H414" s="6">
        <v>20.78</v>
      </c>
      <c r="I414" s="6">
        <v>11.9</v>
      </c>
      <c r="J414" s="6">
        <v>4.868</v>
      </c>
      <c r="K414" s="6">
        <v>16.22</v>
      </c>
      <c r="L414" s="6">
        <v>16.42</v>
      </c>
      <c r="M414" s="6">
        <v>16.61</v>
      </c>
      <c r="N414" s="6">
        <v>15.1</v>
      </c>
      <c r="O414" s="6">
        <v>28.12</v>
      </c>
      <c r="P414" s="6">
        <v>524.7</v>
      </c>
      <c r="Q414" s="7">
        <v>6</v>
      </c>
      <c r="R414" s="6"/>
    </row>
    <row r="415" spans="1:18" ht="12">
      <c r="A415" s="1">
        <v>23</v>
      </c>
      <c r="B415" s="1">
        <v>11</v>
      </c>
      <c r="C415" s="1">
        <v>2000</v>
      </c>
      <c r="D415" s="1">
        <v>0</v>
      </c>
      <c r="E415" s="6">
        <v>12.65</v>
      </c>
      <c r="F415" s="6">
        <v>8.16</v>
      </c>
      <c r="G415" s="1">
        <v>52.9</v>
      </c>
      <c r="H415" s="6">
        <v>19.79</v>
      </c>
      <c r="I415" s="6">
        <v>7.13</v>
      </c>
      <c r="J415" s="6">
        <v>2.372</v>
      </c>
      <c r="K415" s="6">
        <v>15.17</v>
      </c>
      <c r="L415" s="6">
        <v>16.23</v>
      </c>
      <c r="M415" s="6">
        <v>16.77</v>
      </c>
      <c r="N415" s="6">
        <v>15.16</v>
      </c>
      <c r="O415" s="6">
        <v>30.91</v>
      </c>
      <c r="P415" s="6">
        <v>355.9</v>
      </c>
      <c r="Q415" s="7">
        <v>5.8</v>
      </c>
      <c r="R415" s="6"/>
    </row>
    <row r="416" spans="1:18" ht="12">
      <c r="A416" s="1">
        <v>24</v>
      </c>
      <c r="B416" s="1">
        <v>11</v>
      </c>
      <c r="C416" s="1">
        <v>2000</v>
      </c>
      <c r="D416" s="1">
        <v>0</v>
      </c>
      <c r="E416" s="6">
        <v>16.26</v>
      </c>
      <c r="F416" s="6">
        <v>10.51</v>
      </c>
      <c r="G416" s="1">
        <v>62.5</v>
      </c>
      <c r="H416" s="6">
        <v>24.53</v>
      </c>
      <c r="I416" s="6">
        <v>6.274</v>
      </c>
      <c r="J416" s="6">
        <v>0.267</v>
      </c>
      <c r="K416" s="6">
        <v>15.91</v>
      </c>
      <c r="L416" s="6">
        <v>16.55</v>
      </c>
      <c r="M416" s="6">
        <v>17.03</v>
      </c>
      <c r="N416" s="6">
        <v>15.23</v>
      </c>
      <c r="O416" s="6">
        <v>27.52</v>
      </c>
      <c r="P416" s="6">
        <v>377.2</v>
      </c>
      <c r="Q416" s="7">
        <v>5.4</v>
      </c>
      <c r="R416" s="6"/>
    </row>
    <row r="417" spans="1:18" ht="12">
      <c r="A417" s="1">
        <v>25</v>
      </c>
      <c r="B417" s="1">
        <v>11</v>
      </c>
      <c r="C417" s="1">
        <v>2000</v>
      </c>
      <c r="D417" s="1">
        <v>0</v>
      </c>
      <c r="E417" s="6">
        <v>13.07</v>
      </c>
      <c r="F417" s="6">
        <v>10.47</v>
      </c>
      <c r="G417" s="1">
        <v>80</v>
      </c>
      <c r="H417" s="6">
        <v>14.97</v>
      </c>
      <c r="I417" s="6">
        <v>11.86</v>
      </c>
      <c r="J417" s="6">
        <v>7.59</v>
      </c>
      <c r="K417" s="6">
        <v>17.66</v>
      </c>
      <c r="L417" s="6">
        <v>17.78</v>
      </c>
      <c r="M417" s="6">
        <v>17.75</v>
      </c>
      <c r="N417" s="6">
        <v>15.32</v>
      </c>
      <c r="O417" s="6">
        <v>11.96</v>
      </c>
      <c r="P417" s="6">
        <v>264.9</v>
      </c>
      <c r="Q417" s="7">
        <v>1.9</v>
      </c>
      <c r="R417" s="6"/>
    </row>
    <row r="418" spans="1:18" ht="12">
      <c r="A418" s="1">
        <v>26</v>
      </c>
      <c r="B418" s="1">
        <v>11</v>
      </c>
      <c r="C418" s="1">
        <v>2000</v>
      </c>
      <c r="D418" s="1">
        <v>0</v>
      </c>
      <c r="E418" s="6">
        <v>12.38</v>
      </c>
      <c r="F418" s="6">
        <v>10.24</v>
      </c>
      <c r="G418" s="1">
        <v>71.5</v>
      </c>
      <c r="H418" s="6">
        <v>20.86</v>
      </c>
      <c r="I418" s="6">
        <v>3.688</v>
      </c>
      <c r="J418" s="6">
        <v>0.406</v>
      </c>
      <c r="K418" s="6">
        <v>14.04</v>
      </c>
      <c r="L418" s="6">
        <v>14.96</v>
      </c>
      <c r="M418" s="6">
        <v>15.86</v>
      </c>
      <c r="N418" s="6">
        <v>15.41</v>
      </c>
      <c r="O418" s="6">
        <v>29.08</v>
      </c>
      <c r="P418" s="6">
        <v>269.2</v>
      </c>
      <c r="Q418" s="7">
        <v>4.8</v>
      </c>
      <c r="R418" s="6"/>
    </row>
    <row r="419" spans="1:18" ht="12">
      <c r="A419" s="1">
        <v>27</v>
      </c>
      <c r="B419" s="1">
        <v>11</v>
      </c>
      <c r="C419" s="1">
        <v>2000</v>
      </c>
      <c r="D419" s="1">
        <v>0.4</v>
      </c>
      <c r="E419" s="6">
        <v>15.6</v>
      </c>
      <c r="F419" s="6">
        <v>11.91</v>
      </c>
      <c r="G419" s="1">
        <v>54.6</v>
      </c>
      <c r="H419" s="6">
        <v>23.61</v>
      </c>
      <c r="I419" s="6">
        <v>6.597</v>
      </c>
      <c r="J419" s="6">
        <v>2.327</v>
      </c>
      <c r="K419" s="6">
        <v>16.55</v>
      </c>
      <c r="L419" s="6">
        <v>16.85</v>
      </c>
      <c r="M419" s="6">
        <v>17.2</v>
      </c>
      <c r="N419" s="6">
        <v>15.44</v>
      </c>
      <c r="O419" s="6">
        <v>27.59</v>
      </c>
      <c r="P419" s="6">
        <v>385.7</v>
      </c>
      <c r="Q419" s="7">
        <v>5.8</v>
      </c>
      <c r="R419" s="6"/>
    </row>
    <row r="420" spans="1:18" ht="12">
      <c r="A420" s="1">
        <v>28</v>
      </c>
      <c r="B420" s="1">
        <v>11</v>
      </c>
      <c r="C420" s="1">
        <v>2000</v>
      </c>
      <c r="D420" s="1">
        <v>3.2</v>
      </c>
      <c r="E420" s="6">
        <v>13.67</v>
      </c>
      <c r="F420" s="6">
        <v>12.94</v>
      </c>
      <c r="G420" s="1">
        <v>82.3</v>
      </c>
      <c r="H420" s="6">
        <v>18.76</v>
      </c>
      <c r="I420" s="6">
        <v>12.28</v>
      </c>
      <c r="J420" s="6">
        <v>10.53</v>
      </c>
      <c r="K420" s="6">
        <v>18.53</v>
      </c>
      <c r="L420" s="6">
        <v>18.3</v>
      </c>
      <c r="M420" s="6">
        <v>18.14</v>
      </c>
      <c r="N420" s="6">
        <v>15.48</v>
      </c>
      <c r="O420" s="6">
        <v>17.97</v>
      </c>
      <c r="P420" s="6">
        <v>251.2</v>
      </c>
      <c r="Q420" s="7">
        <v>2.9</v>
      </c>
      <c r="R420" s="6"/>
    </row>
    <row r="421" spans="1:18" ht="12">
      <c r="A421" s="1">
        <v>29</v>
      </c>
      <c r="B421" s="1">
        <v>11</v>
      </c>
      <c r="C421" s="1">
        <v>2000</v>
      </c>
      <c r="D421" s="1">
        <v>2</v>
      </c>
      <c r="E421" s="6">
        <v>10.58</v>
      </c>
      <c r="F421" s="6">
        <v>10.19</v>
      </c>
      <c r="G421" s="1">
        <v>79.7</v>
      </c>
      <c r="H421" s="6">
        <v>14.69</v>
      </c>
      <c r="I421" s="6">
        <v>9.82</v>
      </c>
      <c r="J421" s="6">
        <v>7.44</v>
      </c>
      <c r="K421" s="6">
        <v>16.14</v>
      </c>
      <c r="L421" s="6">
        <v>16.7</v>
      </c>
      <c r="M421" s="6">
        <v>17.09</v>
      </c>
      <c r="N421" s="6">
        <v>15.57</v>
      </c>
      <c r="O421" s="6">
        <v>8.06</v>
      </c>
      <c r="P421" s="6">
        <v>227.7</v>
      </c>
      <c r="Q421" s="7">
        <v>1.4</v>
      </c>
      <c r="R421" s="6"/>
    </row>
    <row r="422" spans="1:18" ht="12">
      <c r="A422" s="1">
        <v>30</v>
      </c>
      <c r="B422" s="1">
        <v>11</v>
      </c>
      <c r="C422" s="1">
        <v>2000</v>
      </c>
      <c r="D422" s="1">
        <v>0</v>
      </c>
      <c r="E422" s="6">
        <v>11.94</v>
      </c>
      <c r="F422" s="6">
        <v>10.52</v>
      </c>
      <c r="G422" s="1">
        <v>85.7</v>
      </c>
      <c r="H422" s="6">
        <v>17.09</v>
      </c>
      <c r="I422" s="6">
        <v>5.12</v>
      </c>
      <c r="J422" s="6">
        <v>1.148</v>
      </c>
      <c r="K422" s="6">
        <v>13.38</v>
      </c>
      <c r="L422" s="6">
        <v>13.98</v>
      </c>
      <c r="M422" s="6">
        <v>14.95</v>
      </c>
      <c r="N422" s="6">
        <v>15.62</v>
      </c>
      <c r="O422" s="6">
        <v>28.68</v>
      </c>
      <c r="P422" s="6">
        <v>241</v>
      </c>
      <c r="Q422" s="7">
        <v>4.4</v>
      </c>
      <c r="R422" s="6"/>
    </row>
    <row r="423" spans="5:17" ht="12">
      <c r="E423" s="6"/>
      <c r="F423" s="6"/>
      <c r="H423" s="6"/>
      <c r="I423" s="6"/>
      <c r="J423" s="6"/>
      <c r="K423" s="6"/>
      <c r="L423" s="6"/>
      <c r="M423" s="6"/>
      <c r="N423" s="6"/>
      <c r="O423" s="7"/>
      <c r="P423" s="7"/>
      <c r="Q423" s="7"/>
    </row>
    <row r="424" spans="1:17" ht="12">
      <c r="A424" s="5" t="s">
        <v>1</v>
      </c>
      <c r="D424" s="8"/>
      <c r="E424" s="8">
        <f aca="true" t="shared" si="10" ref="E424:P424">AVERAGE(E393:E422)</f>
        <v>12.622666666666667</v>
      </c>
      <c r="F424" s="8">
        <f t="shared" si="10"/>
        <v>10.170433333333335</v>
      </c>
      <c r="G424" s="8">
        <f t="shared" si="10"/>
        <v>73.41</v>
      </c>
      <c r="H424" s="8">
        <f t="shared" si="10"/>
        <v>17.476333333333336</v>
      </c>
      <c r="I424" s="8">
        <f t="shared" si="10"/>
        <v>7.693666666666667</v>
      </c>
      <c r="J424" s="8">
        <f t="shared" si="10"/>
        <v>4.255333333333334</v>
      </c>
      <c r="K424" s="8">
        <f t="shared" si="10"/>
        <v>14.475333333333337</v>
      </c>
      <c r="L424" s="8">
        <f t="shared" si="10"/>
        <v>15.319999999999999</v>
      </c>
      <c r="M424" s="8">
        <f t="shared" si="10"/>
        <v>15.76</v>
      </c>
      <c r="N424" s="8">
        <f t="shared" si="10"/>
        <v>14.898000000000001</v>
      </c>
      <c r="O424" s="8">
        <f t="shared" si="10"/>
        <v>21.847</v>
      </c>
      <c r="P424" s="8">
        <f t="shared" si="10"/>
        <v>324.4500000000001</v>
      </c>
      <c r="Q424" s="8">
        <f>AVERAGE(Q393:Q422)</f>
        <v>3.773333333333334</v>
      </c>
    </row>
    <row r="425" spans="1:17" ht="12">
      <c r="A425" s="5" t="s">
        <v>2</v>
      </c>
      <c r="D425" s="8">
        <f>SUM(D393:D422)</f>
        <v>17.599999999999998</v>
      </c>
      <c r="E425" s="8"/>
      <c r="F425" s="8"/>
      <c r="G425" s="11"/>
      <c r="H425" s="8"/>
      <c r="I425" s="8"/>
      <c r="J425" s="8"/>
      <c r="K425" s="8"/>
      <c r="L425" s="8"/>
      <c r="M425" s="8"/>
      <c r="N425" s="8"/>
      <c r="O425" s="8">
        <f>SUM(O393:O422)</f>
        <v>655.4100000000001</v>
      </c>
      <c r="P425" s="8">
        <f>SUM(P393:P422)</f>
        <v>9733.500000000004</v>
      </c>
      <c r="Q425" s="8">
        <f>SUM(Q393:Q422)</f>
        <v>113.20000000000002</v>
      </c>
    </row>
    <row r="426" spans="1:17" ht="12">
      <c r="A426" s="5"/>
      <c r="D426" s="8"/>
      <c r="E426" s="8"/>
      <c r="F426" s="8"/>
      <c r="G426" s="11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2">
      <c r="A427" s="14"/>
      <c r="B427" s="14"/>
      <c r="C427" s="14"/>
      <c r="D427" s="14"/>
      <c r="E427" s="16" t="s">
        <v>28</v>
      </c>
      <c r="F427" s="16" t="s">
        <v>28</v>
      </c>
      <c r="G427" s="14"/>
      <c r="H427" s="16" t="s">
        <v>28</v>
      </c>
      <c r="I427" s="16" t="s">
        <v>28</v>
      </c>
      <c r="J427" s="16" t="s">
        <v>13</v>
      </c>
      <c r="L427" s="18" t="s">
        <v>29</v>
      </c>
      <c r="N427" s="14"/>
      <c r="O427" s="16" t="s">
        <v>30</v>
      </c>
      <c r="P427" s="14"/>
      <c r="Q427" s="14"/>
    </row>
    <row r="428" spans="1:17" ht="12">
      <c r="A428" s="17" t="s">
        <v>0</v>
      </c>
      <c r="B428" s="17" t="s">
        <v>3</v>
      </c>
      <c r="C428" s="13" t="s">
        <v>4</v>
      </c>
      <c r="D428" s="17" t="s">
        <v>5</v>
      </c>
      <c r="E428" s="17" t="s">
        <v>7</v>
      </c>
      <c r="F428" s="17" t="s">
        <v>9</v>
      </c>
      <c r="G428" s="17" t="s">
        <v>10</v>
      </c>
      <c r="H428" s="17" t="s">
        <v>11</v>
      </c>
      <c r="I428" s="17" t="s">
        <v>12</v>
      </c>
      <c r="J428" s="17" t="s">
        <v>12</v>
      </c>
      <c r="K428" s="17" t="s">
        <v>14</v>
      </c>
      <c r="L428" s="17" t="s">
        <v>15</v>
      </c>
      <c r="M428" s="17" t="s">
        <v>16</v>
      </c>
      <c r="N428" s="17" t="s">
        <v>17</v>
      </c>
      <c r="O428" s="17" t="s">
        <v>31</v>
      </c>
      <c r="P428" s="17" t="s">
        <v>18</v>
      </c>
      <c r="Q428" s="17" t="s">
        <v>19</v>
      </c>
    </row>
    <row r="429" spans="1:17" ht="12">
      <c r="A429" s="14"/>
      <c r="B429" s="14"/>
      <c r="C429" s="14"/>
      <c r="D429" s="17" t="s">
        <v>6</v>
      </c>
      <c r="E429" s="17" t="s">
        <v>8</v>
      </c>
      <c r="F429" s="17" t="s">
        <v>8</v>
      </c>
      <c r="G429" s="17" t="s">
        <v>8</v>
      </c>
      <c r="H429" s="17" t="s">
        <v>6</v>
      </c>
      <c r="I429" s="17" t="s">
        <v>6</v>
      </c>
      <c r="J429" s="17" t="s">
        <v>6</v>
      </c>
      <c r="K429" s="17" t="s">
        <v>8</v>
      </c>
      <c r="L429" s="17" t="s">
        <v>8</v>
      </c>
      <c r="M429" s="17" t="s">
        <v>8</v>
      </c>
      <c r="N429" s="17" t="s">
        <v>8</v>
      </c>
      <c r="O429" s="17" t="s">
        <v>6</v>
      </c>
      <c r="P429" s="17" t="s">
        <v>6</v>
      </c>
      <c r="Q429" s="17" t="s">
        <v>20</v>
      </c>
    </row>
    <row r="430" spans="1:18" ht="12">
      <c r="A430" s="14"/>
      <c r="B430" s="14"/>
      <c r="C430" s="14"/>
      <c r="D430" s="17" t="s">
        <v>23</v>
      </c>
      <c r="E430" s="17" t="s">
        <v>24</v>
      </c>
      <c r="F430" s="17" t="s">
        <v>24</v>
      </c>
      <c r="G430" s="17" t="s">
        <v>27</v>
      </c>
      <c r="H430" s="17" t="s">
        <v>24</v>
      </c>
      <c r="I430" s="17" t="s">
        <v>24</v>
      </c>
      <c r="J430" s="17" t="s">
        <v>24</v>
      </c>
      <c r="K430" s="17" t="s">
        <v>24</v>
      </c>
      <c r="L430" s="17" t="s">
        <v>24</v>
      </c>
      <c r="M430" s="17" t="s">
        <v>24</v>
      </c>
      <c r="N430" s="17" t="s">
        <v>24</v>
      </c>
      <c r="O430" s="17" t="s">
        <v>25</v>
      </c>
      <c r="P430" s="17" t="s">
        <v>26</v>
      </c>
      <c r="Q430" s="17" t="s">
        <v>23</v>
      </c>
      <c r="R430" s="7"/>
    </row>
    <row r="431" spans="1:18" ht="12">
      <c r="A431" s="1">
        <v>1</v>
      </c>
      <c r="B431" s="1">
        <v>12</v>
      </c>
      <c r="C431" s="1">
        <v>2000</v>
      </c>
      <c r="D431" s="6">
        <v>0</v>
      </c>
      <c r="E431" s="6">
        <v>15.56</v>
      </c>
      <c r="F431" s="6">
        <v>14.05</v>
      </c>
      <c r="G431" s="6">
        <v>73</v>
      </c>
      <c r="H431" s="6">
        <v>20.37</v>
      </c>
      <c r="I431" s="6">
        <v>11.1</v>
      </c>
      <c r="J431" s="6">
        <v>7.31</v>
      </c>
      <c r="K431" s="6">
        <v>17.57</v>
      </c>
      <c r="L431" s="6">
        <v>17.03</v>
      </c>
      <c r="M431" s="6">
        <v>16.91</v>
      </c>
      <c r="N431" s="6">
        <v>15.56</v>
      </c>
      <c r="O431" s="6">
        <v>25.04</v>
      </c>
      <c r="P431" s="6">
        <v>341.8</v>
      </c>
      <c r="Q431" s="7">
        <v>4.6</v>
      </c>
      <c r="R431" s="6"/>
    </row>
    <row r="432" spans="1:18" ht="12">
      <c r="A432" s="1">
        <v>2</v>
      </c>
      <c r="B432" s="1">
        <v>12</v>
      </c>
      <c r="C432" s="1">
        <v>2000</v>
      </c>
      <c r="D432" s="6">
        <v>1.6</v>
      </c>
      <c r="E432" s="6">
        <v>17.9</v>
      </c>
      <c r="F432" s="6">
        <v>14.08</v>
      </c>
      <c r="G432" s="6">
        <v>72.8</v>
      </c>
      <c r="H432" s="6">
        <v>22.78</v>
      </c>
      <c r="I432" s="6">
        <v>15.31</v>
      </c>
      <c r="J432" s="6">
        <v>13.01</v>
      </c>
      <c r="K432" s="6">
        <v>18.96</v>
      </c>
      <c r="L432" s="6">
        <v>18.57</v>
      </c>
      <c r="M432" s="6">
        <v>18.31</v>
      </c>
      <c r="N432" s="6">
        <v>15.56</v>
      </c>
      <c r="O432" s="6">
        <v>19.42</v>
      </c>
      <c r="P432" s="6">
        <v>437.2</v>
      </c>
      <c r="Q432" s="7">
        <v>4.1</v>
      </c>
      <c r="R432" s="6"/>
    </row>
    <row r="433" spans="1:18" ht="12">
      <c r="A433" s="1">
        <v>3</v>
      </c>
      <c r="B433" s="1">
        <v>12</v>
      </c>
      <c r="C433" s="1">
        <v>2000</v>
      </c>
      <c r="D433" s="6">
        <v>0</v>
      </c>
      <c r="E433" s="6">
        <v>13.55</v>
      </c>
      <c r="F433" s="6">
        <v>13.25</v>
      </c>
      <c r="G433" s="6">
        <v>88.5</v>
      </c>
      <c r="H433" s="6">
        <v>16.38</v>
      </c>
      <c r="I433" s="6">
        <v>12.97</v>
      </c>
      <c r="J433" s="6">
        <v>13.05</v>
      </c>
      <c r="K433" s="6">
        <v>19.15</v>
      </c>
      <c r="L433" s="6">
        <v>18.83</v>
      </c>
      <c r="M433" s="6">
        <v>18.52</v>
      </c>
      <c r="N433" s="6">
        <v>15.66</v>
      </c>
      <c r="O433" s="6">
        <v>10.68</v>
      </c>
      <c r="P433" s="6">
        <v>241.8</v>
      </c>
      <c r="Q433" s="7">
        <v>1.6</v>
      </c>
      <c r="R433" s="6"/>
    </row>
    <row r="434" spans="1:18" ht="12">
      <c r="A434" s="1">
        <v>4</v>
      </c>
      <c r="B434" s="1">
        <v>12</v>
      </c>
      <c r="C434" s="1">
        <v>2000</v>
      </c>
      <c r="D434" s="6">
        <v>0</v>
      </c>
      <c r="E434" s="6">
        <v>14.18</v>
      </c>
      <c r="F434" s="6">
        <v>11.96</v>
      </c>
      <c r="G434" s="6">
        <v>80.1</v>
      </c>
      <c r="H434" s="6">
        <v>18.15</v>
      </c>
      <c r="I434" s="6">
        <v>6.851</v>
      </c>
      <c r="J434" s="6">
        <v>2.611</v>
      </c>
      <c r="K434" s="6">
        <v>15.58</v>
      </c>
      <c r="L434" s="6">
        <v>15.85</v>
      </c>
      <c r="M434" s="6">
        <v>16.59</v>
      </c>
      <c r="N434" s="6">
        <v>15.8</v>
      </c>
      <c r="O434" s="6">
        <v>32.09</v>
      </c>
      <c r="P434" s="6">
        <v>260.8</v>
      </c>
      <c r="Q434" s="7">
        <v>4.8</v>
      </c>
      <c r="R434" s="6"/>
    </row>
    <row r="435" spans="1:18" ht="12">
      <c r="A435" s="1">
        <v>5</v>
      </c>
      <c r="B435" s="1">
        <v>12</v>
      </c>
      <c r="C435" s="1">
        <v>2000</v>
      </c>
      <c r="D435" s="6">
        <v>0</v>
      </c>
      <c r="E435" s="6">
        <v>14.36</v>
      </c>
      <c r="F435" s="6">
        <v>11.82</v>
      </c>
      <c r="G435" s="6">
        <v>71.5</v>
      </c>
      <c r="H435" s="6">
        <v>19.33</v>
      </c>
      <c r="I435" s="6">
        <v>5.885</v>
      </c>
      <c r="J435" s="6">
        <v>3.014</v>
      </c>
      <c r="K435" s="6">
        <v>16.74</v>
      </c>
      <c r="L435" s="6">
        <v>17.03</v>
      </c>
      <c r="M435" s="6">
        <v>17.6</v>
      </c>
      <c r="N435" s="6">
        <v>15.84</v>
      </c>
      <c r="O435" s="6">
        <v>32.5</v>
      </c>
      <c r="P435" s="6">
        <v>277.4</v>
      </c>
      <c r="Q435" s="7">
        <v>5.3</v>
      </c>
      <c r="R435" s="6"/>
    </row>
    <row r="436" spans="1:18" ht="12">
      <c r="A436" s="1">
        <v>6</v>
      </c>
      <c r="B436" s="1">
        <v>12</v>
      </c>
      <c r="C436" s="1">
        <v>2000</v>
      </c>
      <c r="D436" s="6">
        <v>0</v>
      </c>
      <c r="E436" s="6">
        <v>17.69</v>
      </c>
      <c r="F436" s="6">
        <v>12.61</v>
      </c>
      <c r="G436" s="6">
        <v>51.8</v>
      </c>
      <c r="H436" s="6">
        <v>26.88</v>
      </c>
      <c r="I436" s="6">
        <v>7.96</v>
      </c>
      <c r="J436" s="6">
        <v>4.232</v>
      </c>
      <c r="K436" s="6">
        <v>18.28</v>
      </c>
      <c r="L436" s="6">
        <v>17.98</v>
      </c>
      <c r="M436" s="6">
        <v>18.34</v>
      </c>
      <c r="N436" s="6">
        <v>15.89</v>
      </c>
      <c r="O436" s="6">
        <v>32.06</v>
      </c>
      <c r="P436" s="6">
        <v>488.5</v>
      </c>
      <c r="Q436" s="7">
        <v>7.4</v>
      </c>
      <c r="R436" s="6"/>
    </row>
    <row r="437" spans="1:18" ht="12">
      <c r="A437" s="1">
        <v>7</v>
      </c>
      <c r="B437" s="1">
        <v>12</v>
      </c>
      <c r="C437" s="1">
        <v>2000</v>
      </c>
      <c r="D437" s="6">
        <v>0</v>
      </c>
      <c r="E437" s="6">
        <v>21.39</v>
      </c>
      <c r="F437" s="6">
        <v>14.43</v>
      </c>
      <c r="G437" s="6">
        <v>66.9</v>
      </c>
      <c r="H437" s="6">
        <v>26.75</v>
      </c>
      <c r="I437" s="6">
        <v>15.19</v>
      </c>
      <c r="J437" s="6">
        <v>11.52</v>
      </c>
      <c r="K437" s="6">
        <v>20.74</v>
      </c>
      <c r="L437" s="6">
        <v>19.51</v>
      </c>
      <c r="M437" s="6">
        <v>19.37</v>
      </c>
      <c r="N437" s="6">
        <v>16</v>
      </c>
      <c r="O437" s="6">
        <v>30.19</v>
      </c>
      <c r="P437" s="6">
        <v>386.1</v>
      </c>
      <c r="Q437" s="7">
        <v>6</v>
      </c>
      <c r="R437" s="6"/>
    </row>
    <row r="438" spans="1:18" ht="12">
      <c r="A438" s="1">
        <v>8</v>
      </c>
      <c r="B438" s="1">
        <v>12</v>
      </c>
      <c r="C438" s="1">
        <v>2000</v>
      </c>
      <c r="D438" s="6">
        <v>0</v>
      </c>
      <c r="E438" s="6">
        <v>15.08</v>
      </c>
      <c r="F438" s="6">
        <v>13.58</v>
      </c>
      <c r="G438" s="6">
        <v>79.5</v>
      </c>
      <c r="H438" s="6">
        <v>20.29</v>
      </c>
      <c r="I438" s="6">
        <v>13.54</v>
      </c>
      <c r="J438" s="6">
        <v>10.48</v>
      </c>
      <c r="K438" s="6">
        <v>21.48</v>
      </c>
      <c r="L438" s="6">
        <v>20.55</v>
      </c>
      <c r="M438" s="6">
        <v>20.31</v>
      </c>
      <c r="N438" s="6">
        <v>16.14</v>
      </c>
      <c r="O438" s="6">
        <v>17.26</v>
      </c>
      <c r="P438" s="6">
        <v>264.2</v>
      </c>
      <c r="Q438" s="7">
        <v>3</v>
      </c>
      <c r="R438" s="6"/>
    </row>
    <row r="439" spans="1:18" ht="12">
      <c r="A439" s="1">
        <v>9</v>
      </c>
      <c r="B439" s="1">
        <v>12</v>
      </c>
      <c r="C439" s="1">
        <v>2000</v>
      </c>
      <c r="D439" s="6">
        <v>0</v>
      </c>
      <c r="E439" s="6">
        <v>13.81</v>
      </c>
      <c r="F439" s="6">
        <v>12.85</v>
      </c>
      <c r="G439" s="6">
        <v>88.3</v>
      </c>
      <c r="H439" s="6">
        <v>18.42</v>
      </c>
      <c r="I439" s="6">
        <v>12.69</v>
      </c>
      <c r="J439" s="6">
        <v>11.87</v>
      </c>
      <c r="K439" s="6">
        <v>20.64</v>
      </c>
      <c r="L439" s="6">
        <v>19.71</v>
      </c>
      <c r="M439" s="6">
        <v>19.63</v>
      </c>
      <c r="N439" s="6">
        <v>16.32</v>
      </c>
      <c r="O439" s="6">
        <v>22.6</v>
      </c>
      <c r="P439" s="6">
        <v>241.2</v>
      </c>
      <c r="Q439" s="7">
        <v>3.4</v>
      </c>
      <c r="R439" s="6"/>
    </row>
    <row r="440" spans="1:18" ht="12">
      <c r="A440" s="1">
        <v>10</v>
      </c>
      <c r="B440" s="1">
        <v>12</v>
      </c>
      <c r="C440" s="1">
        <v>2000</v>
      </c>
      <c r="D440" s="6">
        <v>4.6</v>
      </c>
      <c r="E440" s="6">
        <v>16.79</v>
      </c>
      <c r="F440" s="6">
        <v>14.29</v>
      </c>
      <c r="G440" s="6">
        <v>77.4</v>
      </c>
      <c r="H440" s="6">
        <v>23.76</v>
      </c>
      <c r="I440" s="6">
        <v>9.99</v>
      </c>
      <c r="J440" s="6">
        <v>7.37</v>
      </c>
      <c r="K440" s="6">
        <v>19.68</v>
      </c>
      <c r="L440" s="6">
        <v>18.96</v>
      </c>
      <c r="M440" s="6">
        <v>19.25</v>
      </c>
      <c r="N440" s="6">
        <v>16.44</v>
      </c>
      <c r="O440" s="6">
        <v>24.03</v>
      </c>
      <c r="P440" s="6">
        <v>182.4</v>
      </c>
      <c r="Q440" s="7">
        <v>4.1</v>
      </c>
      <c r="R440" s="6"/>
    </row>
    <row r="441" spans="1:18" ht="12">
      <c r="A441" s="1">
        <v>11</v>
      </c>
      <c r="B441" s="1">
        <v>12</v>
      </c>
      <c r="C441" s="1">
        <v>2000</v>
      </c>
      <c r="D441" s="6">
        <v>0.6</v>
      </c>
      <c r="E441" s="6">
        <v>18.1</v>
      </c>
      <c r="F441" s="6">
        <v>16.43</v>
      </c>
      <c r="G441" s="6">
        <v>90.5</v>
      </c>
      <c r="H441" s="6">
        <v>19.59</v>
      </c>
      <c r="I441" s="6">
        <v>14.47</v>
      </c>
      <c r="J441" s="6">
        <v>13.8</v>
      </c>
      <c r="K441" s="6">
        <v>21.31</v>
      </c>
      <c r="L441" s="6">
        <v>20.14</v>
      </c>
      <c r="M441" s="6">
        <v>20</v>
      </c>
      <c r="N441" s="6">
        <v>16.57</v>
      </c>
      <c r="O441" s="6">
        <v>15.46</v>
      </c>
      <c r="P441" s="6">
        <v>176.9</v>
      </c>
      <c r="Q441" s="7">
        <v>2.4</v>
      </c>
      <c r="R441" s="6"/>
    </row>
    <row r="442" spans="1:18" ht="12">
      <c r="A442" s="1">
        <v>12</v>
      </c>
      <c r="B442" s="1">
        <v>12</v>
      </c>
      <c r="C442" s="1">
        <v>2000</v>
      </c>
      <c r="D442" s="6">
        <v>0</v>
      </c>
      <c r="E442" s="6">
        <v>17.89</v>
      </c>
      <c r="F442" s="6">
        <v>15.67</v>
      </c>
      <c r="G442" s="6">
        <v>81.6</v>
      </c>
      <c r="H442" s="6">
        <v>21.9</v>
      </c>
      <c r="I442" s="6">
        <v>12.51</v>
      </c>
      <c r="J442" s="6">
        <v>10.17</v>
      </c>
      <c r="K442" s="6">
        <v>19.75</v>
      </c>
      <c r="L442" s="6">
        <v>18.44</v>
      </c>
      <c r="M442" s="6">
        <v>18.68</v>
      </c>
      <c r="N442" s="6">
        <v>16.67</v>
      </c>
      <c r="O442" s="6">
        <v>31.44</v>
      </c>
      <c r="P442" s="6">
        <v>250.5</v>
      </c>
      <c r="Q442" s="7">
        <v>5.1</v>
      </c>
      <c r="R442" s="6"/>
    </row>
    <row r="443" spans="1:18" ht="12">
      <c r="A443" s="1">
        <v>13</v>
      </c>
      <c r="B443" s="1">
        <v>12</v>
      </c>
      <c r="C443" s="1">
        <v>2000</v>
      </c>
      <c r="D443" s="6">
        <v>0</v>
      </c>
      <c r="E443" s="6">
        <v>19</v>
      </c>
      <c r="F443" s="6">
        <v>15.77</v>
      </c>
      <c r="G443" s="6">
        <v>69.1</v>
      </c>
      <c r="H443" s="6">
        <v>25.96</v>
      </c>
      <c r="I443" s="6">
        <v>10.58</v>
      </c>
      <c r="J443" s="6">
        <v>8.81</v>
      </c>
      <c r="K443" s="6">
        <v>20.5</v>
      </c>
      <c r="L443" s="6">
        <v>19.6</v>
      </c>
      <c r="M443" s="6">
        <v>19.81</v>
      </c>
      <c r="N443" s="6">
        <v>16.71</v>
      </c>
      <c r="O443" s="6">
        <v>31.49</v>
      </c>
      <c r="P443" s="6">
        <v>268.9</v>
      </c>
      <c r="Q443" s="7">
        <v>5.9</v>
      </c>
      <c r="R443" s="6"/>
    </row>
    <row r="444" spans="1:18" ht="12">
      <c r="A444" s="1">
        <v>14</v>
      </c>
      <c r="B444" s="1">
        <v>12</v>
      </c>
      <c r="C444" s="1">
        <v>2000</v>
      </c>
      <c r="D444" s="6">
        <v>0</v>
      </c>
      <c r="E444" s="6">
        <v>21.68</v>
      </c>
      <c r="F444" s="6">
        <v>16.93</v>
      </c>
      <c r="G444" s="6">
        <v>71.6</v>
      </c>
      <c r="H444" s="6">
        <v>30.65</v>
      </c>
      <c r="I444" s="6">
        <v>13.69</v>
      </c>
      <c r="J444" s="6">
        <v>9.62</v>
      </c>
      <c r="K444" s="6">
        <v>22.49</v>
      </c>
      <c r="L444" s="6">
        <v>21.22</v>
      </c>
      <c r="M444" s="6">
        <v>21.06</v>
      </c>
      <c r="N444" s="6">
        <v>16.83</v>
      </c>
      <c r="O444" s="6">
        <v>20.03</v>
      </c>
      <c r="P444" s="6">
        <v>276.2</v>
      </c>
      <c r="Q444" s="7">
        <v>4.1</v>
      </c>
      <c r="R444" s="6"/>
    </row>
    <row r="445" spans="1:18" ht="12">
      <c r="A445" s="1">
        <v>15</v>
      </c>
      <c r="B445" s="1">
        <v>12</v>
      </c>
      <c r="C445" s="1">
        <v>2000</v>
      </c>
      <c r="D445" s="6">
        <v>0</v>
      </c>
      <c r="E445" s="6">
        <v>18.99</v>
      </c>
      <c r="F445" s="6">
        <v>17.45</v>
      </c>
      <c r="G445" s="6">
        <v>88.1</v>
      </c>
      <c r="H445" s="6">
        <v>24.07</v>
      </c>
      <c r="I445" s="6">
        <v>15.54</v>
      </c>
      <c r="J445" s="6">
        <v>14.88</v>
      </c>
      <c r="K445" s="6">
        <v>23.36</v>
      </c>
      <c r="L445" s="6">
        <v>21.94</v>
      </c>
      <c r="M445" s="6">
        <v>21.54</v>
      </c>
      <c r="N445" s="6">
        <v>16.99</v>
      </c>
      <c r="O445" s="6">
        <v>26.1</v>
      </c>
      <c r="P445" s="6">
        <v>231.5</v>
      </c>
      <c r="Q445" s="7">
        <v>4.3</v>
      </c>
      <c r="R445" s="6"/>
    </row>
    <row r="446" spans="1:18" ht="12">
      <c r="A446" s="1">
        <v>16</v>
      </c>
      <c r="B446" s="1">
        <v>12</v>
      </c>
      <c r="C446" s="1">
        <v>2000</v>
      </c>
      <c r="D446" s="6">
        <v>0</v>
      </c>
      <c r="E446" s="6">
        <v>19.27</v>
      </c>
      <c r="F446" s="6">
        <v>17.5</v>
      </c>
      <c r="G446" s="6">
        <v>89.5</v>
      </c>
      <c r="H446" s="6">
        <v>20.13</v>
      </c>
      <c r="I446" s="6">
        <v>14.64</v>
      </c>
      <c r="J446" s="6">
        <v>13.57</v>
      </c>
      <c r="K446" s="6">
        <v>23.39</v>
      </c>
      <c r="L446" s="6">
        <v>22</v>
      </c>
      <c r="M446" s="6">
        <v>21.79</v>
      </c>
      <c r="N446" s="6">
        <v>17.16</v>
      </c>
      <c r="O446" s="6">
        <v>24.4</v>
      </c>
      <c r="P446" s="6">
        <v>224.4</v>
      </c>
      <c r="Q446" s="7">
        <v>3.9</v>
      </c>
      <c r="R446" s="6"/>
    </row>
    <row r="447" spans="1:18" ht="12">
      <c r="A447" s="1">
        <v>17</v>
      </c>
      <c r="B447" s="1">
        <v>12</v>
      </c>
      <c r="C447" s="1">
        <v>2000</v>
      </c>
      <c r="D447" s="6">
        <v>0</v>
      </c>
      <c r="E447" s="6">
        <v>20.39</v>
      </c>
      <c r="F447" s="6">
        <v>17.09</v>
      </c>
      <c r="G447" s="6">
        <v>85.5</v>
      </c>
      <c r="H447" s="6">
        <v>21.37</v>
      </c>
      <c r="I447" s="6">
        <v>13.87</v>
      </c>
      <c r="J447" s="6">
        <v>10.74</v>
      </c>
      <c r="K447" s="6">
        <v>23.12</v>
      </c>
      <c r="L447" s="6">
        <v>21.75</v>
      </c>
      <c r="M447" s="6">
        <v>21.64</v>
      </c>
      <c r="N447" s="6">
        <v>17.37</v>
      </c>
      <c r="O447" s="6">
        <v>25.97</v>
      </c>
      <c r="P447" s="6">
        <v>248.9</v>
      </c>
      <c r="Q447" s="7">
        <v>4.3</v>
      </c>
      <c r="R447" s="6"/>
    </row>
    <row r="448" spans="1:18" ht="12">
      <c r="A448" s="1">
        <v>18</v>
      </c>
      <c r="B448" s="1">
        <v>12</v>
      </c>
      <c r="C448" s="1">
        <v>2000</v>
      </c>
      <c r="D448" s="6">
        <v>0</v>
      </c>
      <c r="E448" s="6">
        <v>16.73</v>
      </c>
      <c r="F448" s="6">
        <v>15.72</v>
      </c>
      <c r="G448" s="6">
        <v>63.3</v>
      </c>
      <c r="H448" s="6">
        <v>25.81</v>
      </c>
      <c r="I448" s="6">
        <v>14.73</v>
      </c>
      <c r="J448" s="6">
        <v>14.78</v>
      </c>
      <c r="K448" s="6">
        <v>23.71</v>
      </c>
      <c r="L448" s="6">
        <v>22.45</v>
      </c>
      <c r="M448" s="6">
        <v>22.14</v>
      </c>
      <c r="N448" s="6">
        <v>17.53</v>
      </c>
      <c r="O448" s="6">
        <v>29.88</v>
      </c>
      <c r="P448" s="6">
        <v>283.9</v>
      </c>
      <c r="Q448" s="7">
        <v>6</v>
      </c>
      <c r="R448" s="6"/>
    </row>
    <row r="449" spans="1:18" ht="12">
      <c r="A449" s="1">
        <v>19</v>
      </c>
      <c r="B449" s="1">
        <v>12</v>
      </c>
      <c r="C449" s="1">
        <v>2000</v>
      </c>
      <c r="D449" s="6">
        <v>0</v>
      </c>
      <c r="E449" s="6">
        <v>23.12</v>
      </c>
      <c r="F449" s="6">
        <v>16.01</v>
      </c>
      <c r="G449" s="6">
        <v>59.2</v>
      </c>
      <c r="H449" s="6">
        <v>26.66</v>
      </c>
      <c r="I449" s="6">
        <v>15.46</v>
      </c>
      <c r="J449" s="6">
        <v>11.15</v>
      </c>
      <c r="K449" s="6">
        <v>24.21</v>
      </c>
      <c r="L449" s="6">
        <v>22.93</v>
      </c>
      <c r="M449" s="6">
        <v>22.74</v>
      </c>
      <c r="N449" s="6">
        <v>17.67</v>
      </c>
      <c r="O449" s="6">
        <v>29.61</v>
      </c>
      <c r="P449" s="6">
        <v>372</v>
      </c>
      <c r="Q449" s="7">
        <v>6.3</v>
      </c>
      <c r="R449" s="6"/>
    </row>
    <row r="450" spans="1:18" ht="12">
      <c r="A450" s="1">
        <v>20</v>
      </c>
      <c r="B450" s="1">
        <v>12</v>
      </c>
      <c r="C450" s="1">
        <v>2000</v>
      </c>
      <c r="D450" s="6">
        <v>0</v>
      </c>
      <c r="E450" s="6">
        <v>20.16</v>
      </c>
      <c r="F450" s="6">
        <v>16.36</v>
      </c>
      <c r="G450" s="6">
        <v>44.7</v>
      </c>
      <c r="H450" s="6">
        <v>28.4</v>
      </c>
      <c r="I450" s="6">
        <v>12.48</v>
      </c>
      <c r="J450" s="6">
        <v>8.33</v>
      </c>
      <c r="K450" s="6">
        <v>23.18</v>
      </c>
      <c r="L450" s="6">
        <v>22.08</v>
      </c>
      <c r="M450" s="6">
        <v>22.28</v>
      </c>
      <c r="N450" s="6">
        <v>17.85</v>
      </c>
      <c r="O450" s="7">
        <v>31.4</v>
      </c>
      <c r="P450" s="7">
        <v>565.6</v>
      </c>
      <c r="Q450" s="7">
        <v>8.7</v>
      </c>
      <c r="R450" s="6"/>
    </row>
    <row r="451" spans="1:18" ht="12">
      <c r="A451" s="12">
        <v>21</v>
      </c>
      <c r="B451" s="12">
        <v>12</v>
      </c>
      <c r="C451" s="1">
        <v>2000</v>
      </c>
      <c r="D451" s="6">
        <v>0</v>
      </c>
      <c r="E451" s="6">
        <v>22.49</v>
      </c>
      <c r="F451" s="6">
        <v>16.73</v>
      </c>
      <c r="G451" s="6">
        <v>48.4</v>
      </c>
      <c r="H451" s="6">
        <v>26.59</v>
      </c>
      <c r="I451" s="6">
        <v>19.79</v>
      </c>
      <c r="J451" s="6">
        <v>18.24</v>
      </c>
      <c r="K451" s="6">
        <v>25.09</v>
      </c>
      <c r="L451" s="6">
        <v>23.33</v>
      </c>
      <c r="M451" s="6">
        <v>22.97</v>
      </c>
      <c r="N451" s="6">
        <v>18</v>
      </c>
      <c r="O451" s="6">
        <v>30.75</v>
      </c>
      <c r="P451" s="6">
        <v>545.4</v>
      </c>
      <c r="Q451" s="7">
        <v>7.4</v>
      </c>
      <c r="R451" s="6"/>
    </row>
    <row r="452" spans="1:18" ht="12">
      <c r="A452" s="12">
        <v>22</v>
      </c>
      <c r="B452" s="12">
        <v>12</v>
      </c>
      <c r="C452" s="1">
        <v>2000</v>
      </c>
      <c r="D452" s="6">
        <v>0</v>
      </c>
      <c r="E452" s="6">
        <v>14.95</v>
      </c>
      <c r="F452" s="6">
        <v>11.88</v>
      </c>
      <c r="G452" s="6">
        <v>71.2</v>
      </c>
      <c r="H452" s="6">
        <v>18.34</v>
      </c>
      <c r="I452" s="6">
        <v>9.75</v>
      </c>
      <c r="J452" s="6">
        <v>6.193</v>
      </c>
      <c r="K452" s="6">
        <v>22.53</v>
      </c>
      <c r="L452" s="6">
        <v>21.7</v>
      </c>
      <c r="M452" s="6">
        <v>22.17</v>
      </c>
      <c r="N452" s="6">
        <v>18.15</v>
      </c>
      <c r="O452" s="6">
        <v>25.9</v>
      </c>
      <c r="P452" s="6">
        <v>266.3</v>
      </c>
      <c r="Q452" s="7">
        <v>4.4</v>
      </c>
      <c r="R452" s="6"/>
    </row>
    <row r="453" spans="1:18" ht="12">
      <c r="A453" s="12">
        <v>23</v>
      </c>
      <c r="B453" s="12">
        <v>12</v>
      </c>
      <c r="C453" s="1">
        <v>2000</v>
      </c>
      <c r="D453" s="6">
        <v>0</v>
      </c>
      <c r="E453" s="6">
        <v>14.63</v>
      </c>
      <c r="F453" s="6">
        <v>12.22</v>
      </c>
      <c r="G453" s="6">
        <v>67.2</v>
      </c>
      <c r="H453" s="6">
        <v>23.25</v>
      </c>
      <c r="I453" s="6">
        <v>10.51</v>
      </c>
      <c r="J453" s="6">
        <v>10.13</v>
      </c>
      <c r="K453" s="6">
        <v>22.6</v>
      </c>
      <c r="L453" s="6">
        <v>21.55</v>
      </c>
      <c r="M453" s="6">
        <v>21.79</v>
      </c>
      <c r="N453" s="6">
        <v>18.24</v>
      </c>
      <c r="O453" s="6">
        <v>11.43</v>
      </c>
      <c r="P453" s="6">
        <v>469.1</v>
      </c>
      <c r="Q453" s="7">
        <v>3.3</v>
      </c>
      <c r="R453" s="6"/>
    </row>
    <row r="454" spans="1:18" ht="12">
      <c r="A454" s="12">
        <v>24</v>
      </c>
      <c r="B454" s="12">
        <v>12</v>
      </c>
      <c r="C454" s="1">
        <v>2000</v>
      </c>
      <c r="D454" s="6">
        <v>0</v>
      </c>
      <c r="E454" s="6">
        <v>23.27</v>
      </c>
      <c r="F454" s="6">
        <v>18.74</v>
      </c>
      <c r="G454" s="6">
        <v>49.4</v>
      </c>
      <c r="H454" s="6">
        <v>29.84</v>
      </c>
      <c r="I454" s="6">
        <v>14.06</v>
      </c>
      <c r="J454" s="6">
        <v>14.66</v>
      </c>
      <c r="K454" s="6">
        <v>22.82</v>
      </c>
      <c r="L454" s="6">
        <v>20.46</v>
      </c>
      <c r="M454" s="6">
        <v>20.47</v>
      </c>
      <c r="N454" s="6">
        <v>18.29</v>
      </c>
      <c r="O454" s="6">
        <v>32.93</v>
      </c>
      <c r="P454" s="6">
        <v>519.5</v>
      </c>
      <c r="Q454" s="7">
        <v>8.4</v>
      </c>
      <c r="R454" s="6"/>
    </row>
    <row r="455" spans="1:18" ht="12">
      <c r="A455" s="12">
        <v>25</v>
      </c>
      <c r="B455" s="12">
        <v>12</v>
      </c>
      <c r="C455" s="1">
        <v>2000</v>
      </c>
      <c r="D455" s="6">
        <v>0</v>
      </c>
      <c r="E455" s="6">
        <v>24.12</v>
      </c>
      <c r="F455" s="6">
        <v>17.97</v>
      </c>
      <c r="G455" s="6">
        <v>33.7</v>
      </c>
      <c r="H455" s="6">
        <v>28.96</v>
      </c>
      <c r="I455" s="6">
        <v>16.72</v>
      </c>
      <c r="J455" s="6">
        <v>13.23</v>
      </c>
      <c r="K455" s="6">
        <v>24.68</v>
      </c>
      <c r="L455" s="6">
        <v>22.45</v>
      </c>
      <c r="M455" s="6">
        <v>22.15</v>
      </c>
      <c r="N455" s="6">
        <v>18.27</v>
      </c>
      <c r="O455" s="6">
        <v>33.07</v>
      </c>
      <c r="P455" s="6">
        <v>649.8</v>
      </c>
      <c r="Q455" s="7">
        <v>9.9</v>
      </c>
      <c r="R455" s="6"/>
    </row>
    <row r="456" spans="1:18" ht="12">
      <c r="A456" s="12">
        <v>26</v>
      </c>
      <c r="B456" s="12">
        <v>12</v>
      </c>
      <c r="C456" s="1">
        <v>2000</v>
      </c>
      <c r="D456" s="6">
        <v>0</v>
      </c>
      <c r="E456" s="6">
        <v>21.58</v>
      </c>
      <c r="F456" s="6">
        <v>13.43</v>
      </c>
      <c r="G456" s="6">
        <v>40.2</v>
      </c>
      <c r="H456" s="6">
        <v>28.95</v>
      </c>
      <c r="I456" s="6">
        <v>16.74</v>
      </c>
      <c r="J456" s="6">
        <v>14.04</v>
      </c>
      <c r="K456" s="6">
        <v>23.94</v>
      </c>
      <c r="L456" s="6">
        <v>22.4</v>
      </c>
      <c r="M456" s="6">
        <v>22.4</v>
      </c>
      <c r="N456" s="6">
        <v>18.32</v>
      </c>
      <c r="O456" s="6">
        <v>31.56</v>
      </c>
      <c r="P456" s="6">
        <v>535</v>
      </c>
      <c r="Q456" s="7">
        <v>8.5</v>
      </c>
      <c r="R456" s="6"/>
    </row>
    <row r="457" spans="1:18" ht="12">
      <c r="A457" s="12">
        <v>27</v>
      </c>
      <c r="B457" s="12">
        <v>12</v>
      </c>
      <c r="C457" s="1">
        <v>2000</v>
      </c>
      <c r="D457" s="6">
        <v>5.8</v>
      </c>
      <c r="E457" s="6">
        <v>20.92</v>
      </c>
      <c r="F457" s="6">
        <v>13.98</v>
      </c>
      <c r="G457" s="6">
        <v>63.7</v>
      </c>
      <c r="H457" s="6">
        <v>28.08</v>
      </c>
      <c r="I457" s="6">
        <v>15.49</v>
      </c>
      <c r="J457" s="6">
        <v>12</v>
      </c>
      <c r="K457" s="6">
        <v>23.68</v>
      </c>
      <c r="L457" s="6">
        <v>22.5</v>
      </c>
      <c r="M457" s="6">
        <v>22.57</v>
      </c>
      <c r="N457" s="6">
        <v>18.42</v>
      </c>
      <c r="O457" s="6">
        <v>31.43</v>
      </c>
      <c r="P457" s="6">
        <v>391</v>
      </c>
      <c r="Q457" s="7">
        <v>6.9</v>
      </c>
      <c r="R457" s="6"/>
    </row>
    <row r="458" spans="1:18" ht="12">
      <c r="A458" s="1">
        <v>28</v>
      </c>
      <c r="B458" s="1">
        <v>12</v>
      </c>
      <c r="C458" s="1">
        <v>2000</v>
      </c>
      <c r="D458" s="6">
        <v>6.6</v>
      </c>
      <c r="E458" s="6">
        <v>21.06</v>
      </c>
      <c r="F458" s="6">
        <v>19.59</v>
      </c>
      <c r="G458" s="1">
        <v>72.3</v>
      </c>
      <c r="H458" s="6">
        <v>24.72</v>
      </c>
      <c r="I458" s="6">
        <v>18.69</v>
      </c>
      <c r="J458" s="6">
        <v>17.84</v>
      </c>
      <c r="K458" s="6">
        <v>25.83</v>
      </c>
      <c r="L458" s="6">
        <v>23.96</v>
      </c>
      <c r="M458" s="6">
        <v>23.53</v>
      </c>
      <c r="N458" s="6">
        <v>18.5</v>
      </c>
      <c r="O458" s="6">
        <v>16.68</v>
      </c>
      <c r="P458" s="6">
        <v>422</v>
      </c>
      <c r="Q458" s="7">
        <v>3.9</v>
      </c>
      <c r="R458" s="6"/>
    </row>
    <row r="459" spans="1:18" ht="12">
      <c r="A459" s="1">
        <v>29</v>
      </c>
      <c r="B459" s="1">
        <v>12</v>
      </c>
      <c r="C459" s="1">
        <v>2000</v>
      </c>
      <c r="D459" s="6">
        <v>0</v>
      </c>
      <c r="E459" s="6">
        <v>17.07</v>
      </c>
      <c r="F459" s="6">
        <v>17.13</v>
      </c>
      <c r="G459" s="1">
        <v>55.3</v>
      </c>
      <c r="H459" s="6">
        <v>26.21</v>
      </c>
      <c r="I459" s="6">
        <v>16.7</v>
      </c>
      <c r="J459" s="6">
        <v>16.34</v>
      </c>
      <c r="K459" s="6">
        <v>22.8</v>
      </c>
      <c r="L459" s="6">
        <v>21.54</v>
      </c>
      <c r="M459" s="6">
        <v>21.73</v>
      </c>
      <c r="N459" s="6">
        <v>18.64</v>
      </c>
      <c r="O459" s="6">
        <v>27.21</v>
      </c>
      <c r="P459" s="6">
        <v>389.6</v>
      </c>
      <c r="Q459" s="7">
        <v>6.1</v>
      </c>
      <c r="R459" s="6"/>
    </row>
    <row r="460" spans="1:18" ht="12">
      <c r="A460" s="1">
        <v>30</v>
      </c>
      <c r="B460" s="1">
        <v>12</v>
      </c>
      <c r="C460" s="1">
        <v>2000</v>
      </c>
      <c r="D460" s="6">
        <v>0.2</v>
      </c>
      <c r="E460" s="6">
        <v>18.34</v>
      </c>
      <c r="F460" s="6">
        <v>14.1</v>
      </c>
      <c r="G460" s="1">
        <v>60.9</v>
      </c>
      <c r="H460" s="6">
        <v>22.97</v>
      </c>
      <c r="I460" s="6">
        <v>15.61</v>
      </c>
      <c r="J460" s="6">
        <v>13.45</v>
      </c>
      <c r="K460" s="6">
        <v>21.31</v>
      </c>
      <c r="L460" s="6">
        <v>20.47</v>
      </c>
      <c r="M460" s="6">
        <v>21</v>
      </c>
      <c r="N460" s="6">
        <v>18.68</v>
      </c>
      <c r="O460" s="6">
        <v>25.14</v>
      </c>
      <c r="P460" s="6">
        <v>451</v>
      </c>
      <c r="Q460" s="7">
        <v>5.3</v>
      </c>
      <c r="R460" s="6"/>
    </row>
    <row r="461" spans="1:18" ht="12">
      <c r="A461" s="1">
        <v>31</v>
      </c>
      <c r="B461" s="1">
        <v>12</v>
      </c>
      <c r="C461" s="1">
        <v>2000</v>
      </c>
      <c r="D461" s="6">
        <v>0</v>
      </c>
      <c r="E461" s="6">
        <v>15.93</v>
      </c>
      <c r="F461" s="6">
        <v>11.78</v>
      </c>
      <c r="G461" s="1">
        <v>58</v>
      </c>
      <c r="H461" s="6">
        <v>21.05</v>
      </c>
      <c r="I461" s="6">
        <v>8.84</v>
      </c>
      <c r="J461" s="6">
        <v>4.905</v>
      </c>
      <c r="K461" s="6">
        <v>19.47</v>
      </c>
      <c r="L461" s="6">
        <v>19.13</v>
      </c>
      <c r="M461" s="6">
        <v>20.01</v>
      </c>
      <c r="N461" s="6">
        <v>18.67</v>
      </c>
      <c r="O461" s="6">
        <v>30.74</v>
      </c>
      <c r="P461" s="6">
        <v>406.9</v>
      </c>
      <c r="Q461" s="1">
        <v>5.8</v>
      </c>
      <c r="R461" s="6"/>
    </row>
    <row r="462" spans="10:17" ht="12">
      <c r="J462" s="4"/>
      <c r="K462" s="4"/>
      <c r="L462" s="4"/>
      <c r="M462" s="4"/>
      <c r="N462" s="4"/>
      <c r="O462" s="4"/>
      <c r="P462" s="4"/>
      <c r="Q462" s="4"/>
    </row>
    <row r="463" spans="1:17" ht="12">
      <c r="A463" s="5" t="s">
        <v>1</v>
      </c>
      <c r="B463" s="2"/>
      <c r="D463" s="4"/>
      <c r="E463" s="4">
        <f aca="true" t="shared" si="11" ref="E463:Q463">AVERAGE(E431:E461)</f>
        <v>18.387096774193548</v>
      </c>
      <c r="F463" s="4">
        <f t="shared" si="11"/>
        <v>15.012903225806454</v>
      </c>
      <c r="G463" s="4">
        <f t="shared" si="11"/>
        <v>68.16774193548387</v>
      </c>
      <c r="H463" s="4">
        <f t="shared" si="11"/>
        <v>23.76161290322581</v>
      </c>
      <c r="I463" s="4">
        <f t="shared" si="11"/>
        <v>13.3018064516129</v>
      </c>
      <c r="J463" s="4">
        <f t="shared" si="11"/>
        <v>11.011129032258063</v>
      </c>
      <c r="K463" s="4">
        <f t="shared" si="11"/>
        <v>21.56741935483871</v>
      </c>
      <c r="L463" s="4">
        <f t="shared" si="11"/>
        <v>20.51806451612903</v>
      </c>
      <c r="M463" s="4">
        <f t="shared" si="11"/>
        <v>20.558064516129033</v>
      </c>
      <c r="N463" s="4">
        <f t="shared" si="11"/>
        <v>17.18516129032258</v>
      </c>
      <c r="O463" s="4">
        <f t="shared" si="11"/>
        <v>26.080322580645156</v>
      </c>
      <c r="P463" s="4">
        <f t="shared" si="11"/>
        <v>356.9612903225806</v>
      </c>
      <c r="Q463" s="4">
        <f t="shared" si="11"/>
        <v>5.329032258064518</v>
      </c>
    </row>
    <row r="464" spans="1:17" ht="12">
      <c r="A464" s="5" t="s">
        <v>2</v>
      </c>
      <c r="B464" s="2"/>
      <c r="D464" s="4">
        <f>SUM(D431:D461)</f>
        <v>19.399999999999995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>
        <f>SUM(O431:O461)</f>
        <v>808.4899999999998</v>
      </c>
      <c r="P464" s="4">
        <f>SUM(P431:P461)</f>
        <v>11065.8</v>
      </c>
      <c r="Q464" s="4">
        <f>SUM(Q431:Q461)</f>
        <v>165.20000000000005</v>
      </c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79" max="255" man="1"/>
    <brk id="118" max="255" man="1"/>
    <brk id="156" max="255" man="1"/>
    <brk id="195" max="255" man="1"/>
    <brk id="233" max="255" man="1"/>
    <brk id="272" max="255" man="1"/>
    <brk id="311" max="255" man="1"/>
    <brk id="349" max="255" man="1"/>
    <brk id="388" max="255" man="1"/>
    <brk id="4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2006-03-06T21:40:54Z</cp:lastPrinted>
  <dcterms:created xsi:type="dcterms:W3CDTF">2000-02-29T22:03:03Z</dcterms:created>
  <dcterms:modified xsi:type="dcterms:W3CDTF">2006-03-06T22:30:35Z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